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shihiro\Desktop\"/>
    </mc:Choice>
  </mc:AlternateContent>
  <bookViews>
    <workbookView xWindow="0" yWindow="0" windowWidth="20490" windowHeight="7500"/>
  </bookViews>
  <sheets>
    <sheet name="1部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0" i="1" l="1"/>
  <c r="L60" i="1" s="1"/>
  <c r="J60" i="1"/>
  <c r="M60" i="1" s="1"/>
  <c r="M59" i="1"/>
  <c r="K59" i="1"/>
  <c r="L59" i="1" s="1"/>
  <c r="J59" i="1"/>
  <c r="M58" i="1"/>
  <c r="K58" i="1"/>
  <c r="L58" i="1" s="1"/>
  <c r="J58" i="1"/>
  <c r="M57" i="1"/>
  <c r="K57" i="1"/>
  <c r="L57" i="1" s="1"/>
  <c r="J57" i="1"/>
  <c r="M56" i="1"/>
  <c r="K56" i="1"/>
  <c r="L56" i="1" s="1"/>
  <c r="J56" i="1"/>
  <c r="M55" i="1"/>
  <c r="K55" i="1"/>
  <c r="L55" i="1" s="1"/>
  <c r="J55" i="1"/>
  <c r="M54" i="1"/>
  <c r="K54" i="1"/>
  <c r="L54" i="1" s="1"/>
  <c r="J54" i="1"/>
  <c r="M53" i="1"/>
  <c r="K53" i="1"/>
  <c r="L53" i="1" s="1"/>
  <c r="J53" i="1"/>
  <c r="M52" i="1"/>
  <c r="K52" i="1"/>
  <c r="L52" i="1" s="1"/>
  <c r="J52" i="1"/>
  <c r="M51" i="1"/>
  <c r="K51" i="1"/>
  <c r="L51" i="1" s="1"/>
  <c r="J51" i="1"/>
  <c r="M50" i="1"/>
  <c r="K50" i="1"/>
  <c r="L50" i="1" s="1"/>
  <c r="J50" i="1"/>
  <c r="M49" i="1"/>
  <c r="K49" i="1"/>
  <c r="L49" i="1" s="1"/>
  <c r="J49" i="1"/>
  <c r="M48" i="1"/>
  <c r="K48" i="1"/>
  <c r="L48" i="1" s="1"/>
  <c r="J48" i="1"/>
  <c r="M47" i="1"/>
  <c r="K47" i="1"/>
  <c r="L47" i="1" s="1"/>
  <c r="J47" i="1"/>
  <c r="M46" i="1"/>
  <c r="K46" i="1"/>
  <c r="L46" i="1" s="1"/>
  <c r="J46" i="1"/>
  <c r="M45" i="1"/>
  <c r="K45" i="1"/>
  <c r="L45" i="1" s="1"/>
  <c r="J45" i="1"/>
  <c r="M44" i="1"/>
  <c r="K44" i="1"/>
  <c r="L44" i="1" s="1"/>
  <c r="J44" i="1"/>
  <c r="M43" i="1"/>
  <c r="K43" i="1"/>
  <c r="L43" i="1" s="1"/>
  <c r="J43" i="1"/>
  <c r="M42" i="1"/>
  <c r="K42" i="1"/>
  <c r="L42" i="1" s="1"/>
  <c r="J42" i="1"/>
  <c r="M41" i="1"/>
  <c r="K41" i="1"/>
  <c r="L41" i="1" s="1"/>
  <c r="J41" i="1"/>
  <c r="M40" i="1"/>
  <c r="K40" i="1"/>
  <c r="L40" i="1" s="1"/>
  <c r="J40" i="1"/>
  <c r="M39" i="1"/>
  <c r="K39" i="1"/>
  <c r="L39" i="1" s="1"/>
  <c r="J39" i="1"/>
  <c r="M38" i="1"/>
  <c r="K38" i="1"/>
  <c r="L38" i="1" s="1"/>
  <c r="J38" i="1"/>
  <c r="M37" i="1"/>
  <c r="K37" i="1"/>
  <c r="L37" i="1" s="1"/>
  <c r="J37" i="1"/>
  <c r="M36" i="1"/>
  <c r="K36" i="1"/>
  <c r="L36" i="1" s="1"/>
  <c r="J36" i="1"/>
  <c r="M35" i="1"/>
  <c r="K35" i="1"/>
  <c r="L35" i="1" s="1"/>
  <c r="J35" i="1"/>
  <c r="M34" i="1"/>
  <c r="K34" i="1"/>
  <c r="L34" i="1" s="1"/>
  <c r="J34" i="1"/>
  <c r="M33" i="1"/>
  <c r="K33" i="1"/>
  <c r="L33" i="1" s="1"/>
  <c r="J33" i="1"/>
  <c r="M30" i="1"/>
  <c r="K30" i="1"/>
  <c r="L30" i="1" s="1"/>
  <c r="J30" i="1"/>
  <c r="M29" i="1"/>
  <c r="K29" i="1"/>
  <c r="L29" i="1" s="1"/>
  <c r="J29" i="1"/>
  <c r="M28" i="1"/>
  <c r="K28" i="1"/>
  <c r="L28" i="1" s="1"/>
  <c r="J28" i="1"/>
  <c r="M27" i="1"/>
  <c r="K27" i="1"/>
  <c r="L27" i="1" s="1"/>
  <c r="J27" i="1"/>
  <c r="M26" i="1"/>
  <c r="K26" i="1"/>
  <c r="L26" i="1" s="1"/>
  <c r="J26" i="1"/>
  <c r="M25" i="1"/>
  <c r="K25" i="1"/>
  <c r="L25" i="1" s="1"/>
  <c r="J25" i="1"/>
  <c r="M24" i="1"/>
  <c r="K24" i="1"/>
  <c r="L24" i="1" s="1"/>
  <c r="J24" i="1"/>
  <c r="M23" i="1"/>
  <c r="K23" i="1"/>
  <c r="L23" i="1" s="1"/>
  <c r="J23" i="1"/>
  <c r="M22" i="1"/>
  <c r="K22" i="1"/>
  <c r="L22" i="1" s="1"/>
  <c r="J22" i="1"/>
  <c r="M21" i="1"/>
  <c r="K21" i="1"/>
  <c r="L21" i="1" s="1"/>
  <c r="J21" i="1"/>
  <c r="M20" i="1"/>
  <c r="K20" i="1"/>
  <c r="L20" i="1" s="1"/>
  <c r="J20" i="1"/>
  <c r="M19" i="1"/>
  <c r="K19" i="1"/>
  <c r="L19" i="1" s="1"/>
  <c r="J19" i="1"/>
  <c r="M18" i="1"/>
  <c r="K18" i="1"/>
  <c r="L18" i="1" s="1"/>
  <c r="J18" i="1"/>
  <c r="M17" i="1"/>
  <c r="K17" i="1"/>
  <c r="L17" i="1" s="1"/>
  <c r="J17" i="1"/>
  <c r="M16" i="1"/>
  <c r="K16" i="1"/>
  <c r="L16" i="1" s="1"/>
  <c r="J16" i="1"/>
  <c r="M15" i="1"/>
  <c r="K15" i="1"/>
  <c r="L15" i="1" s="1"/>
  <c r="J15" i="1"/>
  <c r="M14" i="1"/>
  <c r="K14" i="1"/>
  <c r="L14" i="1" s="1"/>
  <c r="J14" i="1"/>
  <c r="M13" i="1"/>
  <c r="K13" i="1"/>
  <c r="L13" i="1" s="1"/>
  <c r="J13" i="1"/>
  <c r="M12" i="1"/>
  <c r="K12" i="1"/>
  <c r="L12" i="1" s="1"/>
  <c r="J12" i="1"/>
  <c r="M11" i="1"/>
  <c r="K11" i="1"/>
  <c r="L11" i="1" s="1"/>
  <c r="J11" i="1"/>
  <c r="M10" i="1"/>
  <c r="K10" i="1"/>
  <c r="L10" i="1" s="1"/>
  <c r="J10" i="1"/>
  <c r="M9" i="1"/>
  <c r="K9" i="1"/>
  <c r="L9" i="1" s="1"/>
  <c r="J9" i="1"/>
  <c r="M8" i="1"/>
  <c r="K8" i="1"/>
  <c r="L8" i="1" s="1"/>
  <c r="J8" i="1"/>
  <c r="M7" i="1"/>
  <c r="K7" i="1"/>
  <c r="L7" i="1" s="1"/>
  <c r="J7" i="1"/>
  <c r="M6" i="1"/>
  <c r="K6" i="1"/>
  <c r="L6" i="1" s="1"/>
  <c r="J6" i="1"/>
  <c r="M5" i="1"/>
  <c r="K5" i="1"/>
  <c r="L5" i="1" s="1"/>
  <c r="J5" i="1"/>
  <c r="M4" i="1"/>
  <c r="K4" i="1"/>
  <c r="L4" i="1" s="1"/>
  <c r="J4" i="1"/>
  <c r="M3" i="1"/>
  <c r="K3" i="1"/>
  <c r="L3" i="1" s="1"/>
  <c r="J3" i="1"/>
</calcChain>
</file>

<file path=xl/sharedStrings.xml><?xml version="1.0" encoding="utf-8"?>
<sst xmlns="http://schemas.openxmlformats.org/spreadsheetml/2006/main" count="258" uniqueCount="67">
  <si>
    <t>MJ１部試合日程</t>
    <rPh sb="3" eb="4">
      <t>ブ</t>
    </rPh>
    <rPh sb="4" eb="6">
      <t>シアイ</t>
    </rPh>
    <rPh sb="6" eb="8">
      <t>ニッテイ</t>
    </rPh>
    <phoneticPr fontId="4"/>
  </si>
  <si>
    <t>節</t>
    <rPh sb="0" eb="1">
      <t>セツ</t>
    </rPh>
    <phoneticPr fontId="4"/>
  </si>
  <si>
    <t>期　　日</t>
    <rPh sb="0" eb="1">
      <t>キ</t>
    </rPh>
    <rPh sb="3" eb="4">
      <t>ヒ</t>
    </rPh>
    <phoneticPr fontId="4"/>
  </si>
  <si>
    <t>開始時間</t>
    <rPh sb="0" eb="2">
      <t>カイシ</t>
    </rPh>
    <rPh sb="2" eb="4">
      <t>ジカン</t>
    </rPh>
    <phoneticPr fontId="4"/>
  </si>
  <si>
    <t>試合会場</t>
    <rPh sb="0" eb="2">
      <t>シアイ</t>
    </rPh>
    <rPh sb="2" eb="4">
      <t>カイジョウ</t>
    </rPh>
    <phoneticPr fontId="4"/>
  </si>
  <si>
    <t>対戦カード</t>
    <rPh sb="0" eb="2">
      <t>タイセン</t>
    </rPh>
    <phoneticPr fontId="4"/>
  </si>
  <si>
    <t>主審</t>
    <rPh sb="0" eb="2">
      <t>シュシン</t>
    </rPh>
    <phoneticPr fontId="4"/>
  </si>
  <si>
    <t>ＡＲ１</t>
    <phoneticPr fontId="4"/>
  </si>
  <si>
    <t>ＡＲ２</t>
    <phoneticPr fontId="4"/>
  </si>
  <si>
    <t>４ｔｈ</t>
    <phoneticPr fontId="4"/>
  </si>
  <si>
    <t>1節</t>
    <rPh sb="1" eb="2">
      <t>セツ</t>
    </rPh>
    <phoneticPr fontId="4"/>
  </si>
  <si>
    <t>七ヶ浜スタジアム</t>
    <rPh sb="0" eb="3">
      <t>シチガハマ</t>
    </rPh>
    <phoneticPr fontId="3"/>
  </si>
  <si>
    <t>FCみやぎ２ｎｄ</t>
    <phoneticPr fontId="3"/>
  </si>
  <si>
    <t>ｖｓ</t>
    <phoneticPr fontId="3"/>
  </si>
  <si>
    <t>七ヶ浜SC</t>
    <rPh sb="0" eb="3">
      <t>シチガハマ</t>
    </rPh>
    <phoneticPr fontId="3"/>
  </si>
  <si>
    <t>ＡＣ　エボルティーボ</t>
    <phoneticPr fontId="3"/>
  </si>
  <si>
    <t>ｖｓ</t>
    <phoneticPr fontId="3"/>
  </si>
  <si>
    <t>AOBA　FC</t>
    <phoneticPr fontId="3"/>
  </si>
  <si>
    <t>仙台ＦＣ</t>
    <rPh sb="0" eb="2">
      <t>センダイ</t>
    </rPh>
    <phoneticPr fontId="3"/>
  </si>
  <si>
    <t>ＤＵＯパーク</t>
    <phoneticPr fontId="3"/>
  </si>
  <si>
    <t>ＡＣ　ＡＺＺＵＲＲＩ２ｎｄ</t>
    <phoneticPr fontId="3"/>
  </si>
  <si>
    <t>コバルトーレ女川</t>
    <rPh sb="6" eb="8">
      <t>オナガワ</t>
    </rPh>
    <phoneticPr fontId="3"/>
  </si>
  <si>
    <t>2節</t>
    <rPh sb="1" eb="2">
      <t>セツ</t>
    </rPh>
    <phoneticPr fontId="4"/>
  </si>
  <si>
    <t>めぐみ野C</t>
    <rPh sb="3" eb="4">
      <t>ノ</t>
    </rPh>
    <phoneticPr fontId="3"/>
  </si>
  <si>
    <t>ＤＵＯパーク</t>
    <phoneticPr fontId="3"/>
  </si>
  <si>
    <t>ＡＣ　ＡＺＺＵＲＲＩ２ｎｄ</t>
    <phoneticPr fontId="3"/>
  </si>
  <si>
    <t>AOBA　FC</t>
  </si>
  <si>
    <t>ｖｓ</t>
    <phoneticPr fontId="3"/>
  </si>
  <si>
    <t>FCみやぎ２ｎｄ</t>
    <phoneticPr fontId="3"/>
  </si>
  <si>
    <t>ｖｓ</t>
    <phoneticPr fontId="3"/>
  </si>
  <si>
    <t>ＡＣ　エボルティーボ</t>
    <phoneticPr fontId="3"/>
  </si>
  <si>
    <t>3節</t>
    <rPh sb="1" eb="2">
      <t>セツ</t>
    </rPh>
    <phoneticPr fontId="4"/>
  </si>
  <si>
    <t>FCみやぎ２ｎｄ</t>
    <phoneticPr fontId="3"/>
  </si>
  <si>
    <t>ＤＵＯパーク</t>
  </si>
  <si>
    <t>ＡＣ　ＡＺＺＵＲＲＩ２ｎｄ</t>
    <phoneticPr fontId="3"/>
  </si>
  <si>
    <t>AOBA　FC</t>
    <phoneticPr fontId="3"/>
  </si>
  <si>
    <t>4節</t>
    <rPh sb="1" eb="2">
      <t>セツ</t>
    </rPh>
    <phoneticPr fontId="4"/>
  </si>
  <si>
    <t>5節</t>
    <rPh sb="1" eb="2">
      <t>セツ</t>
    </rPh>
    <phoneticPr fontId="4"/>
  </si>
  <si>
    <t>ＡＣ　ＡＺＺＵＲＲＩ２ｎｄ</t>
  </si>
  <si>
    <t>6節</t>
    <rPh sb="1" eb="2">
      <t>セツ</t>
    </rPh>
    <phoneticPr fontId="4"/>
  </si>
  <si>
    <t>松島運動公園</t>
    <rPh sb="0" eb="2">
      <t>マツシマ</t>
    </rPh>
    <rPh sb="2" eb="4">
      <t>ウンドウ</t>
    </rPh>
    <rPh sb="4" eb="6">
      <t>コウエン</t>
    </rPh>
    <phoneticPr fontId="3"/>
  </si>
  <si>
    <t>ｖｓ</t>
    <phoneticPr fontId="3"/>
  </si>
  <si>
    <t>ｖｓ</t>
    <phoneticPr fontId="3"/>
  </si>
  <si>
    <t>AOBA　FC</t>
    <phoneticPr fontId="3"/>
  </si>
  <si>
    <t>7節</t>
    <rPh sb="1" eb="2">
      <t>セツ</t>
    </rPh>
    <phoneticPr fontId="4"/>
  </si>
  <si>
    <t>ｖｓ</t>
    <phoneticPr fontId="3"/>
  </si>
  <si>
    <t>AOBA　FC</t>
    <phoneticPr fontId="3"/>
  </si>
  <si>
    <t>ＤＵＯパーク</t>
    <phoneticPr fontId="3"/>
  </si>
  <si>
    <t>ｖｓ</t>
    <phoneticPr fontId="3"/>
  </si>
  <si>
    <t>ＡＣ　エボルティーボ</t>
  </si>
  <si>
    <t>ｖｓ</t>
    <phoneticPr fontId="3"/>
  </si>
  <si>
    <t>FCみやぎ２ｎｄ</t>
    <phoneticPr fontId="3"/>
  </si>
  <si>
    <t>ＡＲ１</t>
    <phoneticPr fontId="4"/>
  </si>
  <si>
    <t>ＡＲ２</t>
    <phoneticPr fontId="4"/>
  </si>
  <si>
    <t>４ｔｈ</t>
    <phoneticPr fontId="4"/>
  </si>
  <si>
    <t>8節</t>
    <rPh sb="1" eb="2">
      <t>セツ</t>
    </rPh>
    <phoneticPr fontId="4"/>
  </si>
  <si>
    <t>ｖｓ</t>
  </si>
  <si>
    <t>FCみやぎ２ｎｄ</t>
  </si>
  <si>
    <t>松島ピッチ１</t>
    <rPh sb="0" eb="2">
      <t>マツシマ</t>
    </rPh>
    <phoneticPr fontId="3"/>
  </si>
  <si>
    <t>9節</t>
    <rPh sb="1" eb="2">
      <t>セツ</t>
    </rPh>
    <phoneticPr fontId="4"/>
  </si>
  <si>
    <t>10節</t>
    <rPh sb="2" eb="3">
      <t>セツ</t>
    </rPh>
    <phoneticPr fontId="4"/>
  </si>
  <si>
    <t>11節</t>
    <rPh sb="2" eb="3">
      <t>セツ</t>
    </rPh>
    <phoneticPr fontId="4"/>
  </si>
  <si>
    <t>12節</t>
    <rPh sb="2" eb="3">
      <t>セツ</t>
    </rPh>
    <phoneticPr fontId="4"/>
  </si>
  <si>
    <t>松島ピッチ２</t>
    <rPh sb="0" eb="2">
      <t>マツシマ</t>
    </rPh>
    <phoneticPr fontId="3"/>
  </si>
  <si>
    <t>13節</t>
    <rPh sb="2" eb="3">
      <t>セツ</t>
    </rPh>
    <phoneticPr fontId="4"/>
  </si>
  <si>
    <t>14節</t>
    <rPh sb="2" eb="3">
      <t>セツ</t>
    </rPh>
    <phoneticPr fontId="4"/>
  </si>
  <si>
    <t>松島ピッチ1</t>
    <rPh sb="0" eb="2">
      <t>マツシマ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</si>
</sst>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&quot;月&quot;d&quot;日&quot;\(aaa\)"/>
  </numFmts>
  <fonts count="1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MS UI Gothic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MS UI Gothic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MS UI Gothic"/>
      <family val="3"/>
      <charset val="128"/>
    </font>
    <font>
      <sz val="12"/>
      <name val="MS UI Gothic"/>
      <family val="3"/>
      <charset val="128"/>
    </font>
    <font>
      <b/>
      <sz val="14"/>
      <name val="MS UI Gothic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rgb="FFFF0000"/>
      <name val="MS UI Gothic"/>
      <family val="3"/>
      <charset val="128"/>
    </font>
    <font>
      <sz val="11"/>
      <color rgb="FFFF0000"/>
      <name val="MS UI Gothic"/>
      <family val="3"/>
      <charset val="128"/>
    </font>
    <font>
      <sz val="10"/>
      <color theme="1"/>
      <name val="MS UI Gothic"/>
      <family val="3"/>
      <charset val="128"/>
    </font>
    <font>
      <sz val="11"/>
      <color theme="1"/>
      <name val="MS UI Gothic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6" fillId="0" borderId="0">
      <alignment vertical="center"/>
    </xf>
  </cellStyleXfs>
  <cellXfs count="113">
    <xf numFmtId="0" fontId="0" fillId="0" borderId="0" xfId="0">
      <alignment vertical="center"/>
    </xf>
    <xf numFmtId="0" fontId="2" fillId="2" borderId="1" xfId="1" applyFont="1" applyFill="1" applyBorder="1" applyAlignment="1">
      <alignment horizontal="center" vertical="center" shrinkToFit="1"/>
    </xf>
    <xf numFmtId="0" fontId="5" fillId="0" borderId="0" xfId="1" applyFont="1" applyFill="1" applyBorder="1" applyAlignment="1">
      <alignment vertical="center" shrinkToFit="1"/>
    </xf>
    <xf numFmtId="0" fontId="5" fillId="0" borderId="2" xfId="1" applyFont="1" applyFill="1" applyBorder="1" applyAlignment="1">
      <alignment horizontal="center" vertical="center"/>
    </xf>
    <xf numFmtId="176" fontId="5" fillId="0" borderId="3" xfId="2" applyNumberFormat="1" applyFont="1" applyFill="1" applyBorder="1" applyAlignment="1">
      <alignment horizontal="center" vertical="center"/>
    </xf>
    <xf numFmtId="20" fontId="5" fillId="0" borderId="3" xfId="2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shrinkToFit="1"/>
    </xf>
    <xf numFmtId="0" fontId="7" fillId="3" borderId="4" xfId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 shrinkToFit="1"/>
    </xf>
    <xf numFmtId="0" fontId="5" fillId="0" borderId="2" xfId="1" applyFont="1" applyFill="1" applyBorder="1" applyAlignment="1">
      <alignment horizontal="center" vertical="center"/>
    </xf>
    <xf numFmtId="176" fontId="5" fillId="0" borderId="5" xfId="1" applyNumberFormat="1" applyFont="1" applyFill="1" applyBorder="1" applyAlignment="1">
      <alignment horizontal="center" vertical="center"/>
    </xf>
    <xf numFmtId="20" fontId="5" fillId="0" borderId="5" xfId="1" applyNumberFormat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vertical="center"/>
    </xf>
    <xf numFmtId="56" fontId="9" fillId="0" borderId="5" xfId="1" applyNumberFormat="1" applyFont="1" applyFill="1" applyBorder="1" applyAlignment="1">
      <alignment horizontal="center" vertical="center" shrinkToFit="1"/>
    </xf>
    <xf numFmtId="0" fontId="10" fillId="0" borderId="5" xfId="2" applyFont="1" applyBorder="1" applyAlignment="1">
      <alignment horizontal="center" vertical="center" shrinkToFit="1"/>
    </xf>
    <xf numFmtId="49" fontId="5" fillId="0" borderId="5" xfId="2" applyNumberFormat="1" applyFont="1" applyFill="1" applyBorder="1" applyAlignment="1">
      <alignment horizontal="center" vertical="center" shrinkToFit="1"/>
    </xf>
    <xf numFmtId="0" fontId="9" fillId="0" borderId="6" xfId="1" applyNumberFormat="1" applyFont="1" applyFill="1" applyBorder="1" applyAlignment="1">
      <alignment horizontal="center" vertical="center" shrinkToFit="1"/>
    </xf>
    <xf numFmtId="0" fontId="7" fillId="3" borderId="7" xfId="1" applyNumberFormat="1" applyFont="1" applyFill="1" applyBorder="1" applyAlignment="1">
      <alignment horizontal="center" vertical="center" shrinkToFit="1"/>
    </xf>
    <xf numFmtId="56" fontId="7" fillId="3" borderId="7" xfId="1" applyNumberFormat="1" applyFont="1" applyFill="1" applyBorder="1" applyAlignment="1">
      <alignment horizontal="center" vertical="center" shrinkToFit="1"/>
    </xf>
    <xf numFmtId="0" fontId="5" fillId="0" borderId="8" xfId="1" applyFont="1" applyFill="1" applyBorder="1" applyAlignment="1">
      <alignment horizontal="center" vertical="center"/>
    </xf>
    <xf numFmtId="176" fontId="5" fillId="0" borderId="6" xfId="1" applyNumberFormat="1" applyFont="1" applyFill="1" applyBorder="1" applyAlignment="1">
      <alignment horizontal="center" vertical="center"/>
    </xf>
    <xf numFmtId="20" fontId="5" fillId="0" borderId="6" xfId="1" applyNumberFormat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vertical="center"/>
    </xf>
    <xf numFmtId="0" fontId="9" fillId="0" borderId="6" xfId="1" applyFont="1" applyFill="1" applyBorder="1" applyAlignment="1">
      <alignment horizontal="center" vertical="center" shrinkToFit="1"/>
    </xf>
    <xf numFmtId="0" fontId="10" fillId="0" borderId="6" xfId="2" applyFont="1" applyBorder="1" applyAlignment="1">
      <alignment horizontal="center" vertical="center" shrinkToFit="1"/>
    </xf>
    <xf numFmtId="49" fontId="5" fillId="0" borderId="6" xfId="2" applyNumberFormat="1" applyFont="1" applyFill="1" applyBorder="1" applyAlignment="1">
      <alignment horizontal="center" vertical="center" shrinkToFit="1"/>
    </xf>
    <xf numFmtId="0" fontId="9" fillId="0" borderId="0" xfId="1" applyFont="1" applyFill="1" applyBorder="1" applyAlignment="1">
      <alignment horizontal="center" vertical="center" shrinkToFit="1"/>
    </xf>
    <xf numFmtId="0" fontId="7" fillId="3" borderId="9" xfId="1" applyNumberFormat="1" applyFont="1" applyFill="1" applyBorder="1" applyAlignment="1">
      <alignment horizontal="center" vertical="center" shrinkToFit="1"/>
    </xf>
    <xf numFmtId="0" fontId="9" fillId="0" borderId="10" xfId="1" applyFont="1" applyFill="1" applyBorder="1" applyAlignment="1">
      <alignment horizontal="center" vertical="center" shrinkToFit="1"/>
    </xf>
    <xf numFmtId="0" fontId="9" fillId="0" borderId="9" xfId="1" applyFont="1" applyFill="1" applyBorder="1" applyAlignment="1">
      <alignment horizontal="center" vertical="center" shrinkToFit="1"/>
    </xf>
    <xf numFmtId="0" fontId="6" fillId="0" borderId="6" xfId="2" applyBorder="1" applyAlignment="1">
      <alignment horizontal="center" vertical="center" shrinkToFit="1"/>
    </xf>
    <xf numFmtId="0" fontId="5" fillId="0" borderId="11" xfId="1" applyFont="1" applyFill="1" applyBorder="1" applyAlignment="1">
      <alignment horizontal="center" vertical="center"/>
    </xf>
    <xf numFmtId="176" fontId="5" fillId="0" borderId="12" xfId="1" applyNumberFormat="1" applyFont="1" applyFill="1" applyBorder="1" applyAlignment="1">
      <alignment horizontal="center" vertical="center"/>
    </xf>
    <xf numFmtId="20" fontId="5" fillId="0" borderId="12" xfId="1" applyNumberFormat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vertical="center"/>
    </xf>
    <xf numFmtId="0" fontId="9" fillId="0" borderId="13" xfId="1" applyNumberFormat="1" applyFont="1" applyFill="1" applyBorder="1" applyAlignment="1">
      <alignment horizontal="center" vertical="center" shrinkToFit="1"/>
    </xf>
    <xf numFmtId="0" fontId="9" fillId="0" borderId="14" xfId="1" applyNumberFormat="1" applyFont="1" applyFill="1" applyBorder="1" applyAlignment="1">
      <alignment horizontal="center" vertical="center" shrinkToFit="1"/>
    </xf>
    <xf numFmtId="49" fontId="5" fillId="0" borderId="12" xfId="2" applyNumberFormat="1" applyFont="1" applyFill="1" applyBorder="1" applyAlignment="1">
      <alignment horizontal="center" vertical="center" shrinkToFit="1"/>
    </xf>
    <xf numFmtId="0" fontId="9" fillId="0" borderId="12" xfId="1" applyNumberFormat="1" applyFont="1" applyFill="1" applyBorder="1" applyAlignment="1">
      <alignment horizontal="center" vertical="center" shrinkToFit="1"/>
    </xf>
    <xf numFmtId="0" fontId="6" fillId="0" borderId="12" xfId="2" applyBorder="1" applyAlignment="1">
      <alignment horizontal="center" vertical="center" shrinkToFit="1"/>
    </xf>
    <xf numFmtId="0" fontId="7" fillId="3" borderId="12" xfId="1" applyNumberFormat="1" applyFont="1" applyFill="1" applyBorder="1" applyAlignment="1">
      <alignment horizontal="center" vertical="center" shrinkToFit="1"/>
    </xf>
    <xf numFmtId="0" fontId="7" fillId="3" borderId="14" xfId="1" applyNumberFormat="1" applyFont="1" applyFill="1" applyBorder="1" applyAlignment="1">
      <alignment horizontal="center" vertical="center" shrinkToFit="1"/>
    </xf>
    <xf numFmtId="176" fontId="11" fillId="0" borderId="15" xfId="1" applyNumberFormat="1" applyFont="1" applyFill="1" applyBorder="1" applyAlignment="1">
      <alignment horizontal="center" vertical="center"/>
    </xf>
    <xf numFmtId="20" fontId="11" fillId="0" borderId="15" xfId="1" applyNumberFormat="1" applyFont="1" applyFill="1" applyBorder="1" applyAlignment="1">
      <alignment horizontal="center" vertical="center"/>
    </xf>
    <xf numFmtId="0" fontId="12" fillId="0" borderId="15" xfId="1" applyFont="1" applyFill="1" applyBorder="1" applyAlignment="1">
      <alignment vertical="center"/>
    </xf>
    <xf numFmtId="0" fontId="9" fillId="0" borderId="16" xfId="1" applyFont="1" applyFill="1" applyBorder="1" applyAlignment="1">
      <alignment horizontal="center" vertical="center" shrinkToFit="1"/>
    </xf>
    <xf numFmtId="0" fontId="9" fillId="0" borderId="7" xfId="1" applyFont="1" applyFill="1" applyBorder="1" applyAlignment="1">
      <alignment horizontal="center" vertical="center" shrinkToFit="1"/>
    </xf>
    <xf numFmtId="49" fontId="5" fillId="0" borderId="15" xfId="2" applyNumberFormat="1" applyFont="1" applyFill="1" applyBorder="1" applyAlignment="1">
      <alignment horizontal="center" vertical="center" shrinkToFit="1"/>
    </xf>
    <xf numFmtId="0" fontId="9" fillId="0" borderId="15" xfId="1" applyNumberFormat="1" applyFont="1" applyFill="1" applyBorder="1" applyAlignment="1">
      <alignment horizontal="center" vertical="center" shrinkToFit="1"/>
    </xf>
    <xf numFmtId="0" fontId="6" fillId="0" borderId="17" xfId="2" applyBorder="1" applyAlignment="1">
      <alignment horizontal="center" vertical="center" shrinkToFit="1"/>
    </xf>
    <xf numFmtId="0" fontId="7" fillId="3" borderId="18" xfId="1" applyNumberFormat="1" applyFont="1" applyFill="1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176" fontId="11" fillId="0" borderId="12" xfId="1" applyNumberFormat="1" applyFont="1" applyFill="1" applyBorder="1" applyAlignment="1">
      <alignment horizontal="center" vertical="center"/>
    </xf>
    <xf numFmtId="20" fontId="11" fillId="0" borderId="12" xfId="1" applyNumberFormat="1" applyFont="1" applyFill="1" applyBorder="1" applyAlignment="1">
      <alignment horizontal="center" vertical="center"/>
    </xf>
    <xf numFmtId="0" fontId="12" fillId="0" borderId="12" xfId="1" applyFont="1" applyFill="1" applyBorder="1" applyAlignment="1">
      <alignment vertical="center"/>
    </xf>
    <xf numFmtId="0" fontId="6" fillId="0" borderId="19" xfId="2" applyBorder="1" applyAlignment="1">
      <alignment horizontal="center" vertical="center" shrinkToFit="1"/>
    </xf>
    <xf numFmtId="0" fontId="0" fillId="0" borderId="11" xfId="0" applyBorder="1" applyAlignment="1">
      <alignment horizontal="center" vertical="center"/>
    </xf>
    <xf numFmtId="0" fontId="9" fillId="0" borderId="12" xfId="1" applyFont="1" applyFill="1" applyBorder="1" applyAlignment="1">
      <alignment horizontal="center" vertical="center" shrinkToFit="1"/>
    </xf>
    <xf numFmtId="0" fontId="10" fillId="0" borderId="12" xfId="2" applyFont="1" applyBorder="1" applyAlignment="1">
      <alignment horizontal="center" vertical="center" shrinkToFit="1"/>
    </xf>
    <xf numFmtId="0" fontId="9" fillId="0" borderId="20" xfId="1" applyFont="1" applyFill="1" applyBorder="1" applyAlignment="1">
      <alignment horizontal="center" vertical="center" shrinkToFit="1"/>
    </xf>
    <xf numFmtId="0" fontId="9" fillId="0" borderId="5" xfId="1" applyNumberFormat="1" applyFont="1" applyFill="1" applyBorder="1" applyAlignment="1">
      <alignment horizontal="center" vertical="center" shrinkToFit="1"/>
    </xf>
    <xf numFmtId="0" fontId="7" fillId="3" borderId="21" xfId="1" applyNumberFormat="1" applyFont="1" applyFill="1" applyBorder="1" applyAlignment="1">
      <alignment horizontal="center" vertical="center" shrinkToFit="1"/>
    </xf>
    <xf numFmtId="0" fontId="5" fillId="0" borderId="22" xfId="1" applyFont="1" applyFill="1" applyBorder="1" applyAlignment="1">
      <alignment horizontal="center" vertical="center"/>
    </xf>
    <xf numFmtId="56" fontId="7" fillId="3" borderId="18" xfId="1" applyNumberFormat="1" applyFont="1" applyFill="1" applyBorder="1" applyAlignment="1">
      <alignment horizontal="center" vertical="center" shrinkToFit="1"/>
    </xf>
    <xf numFmtId="0" fontId="5" fillId="0" borderId="23" xfId="1" applyFont="1" applyFill="1" applyBorder="1" applyAlignment="1">
      <alignment horizontal="center" vertical="center"/>
    </xf>
    <xf numFmtId="0" fontId="5" fillId="0" borderId="24" xfId="1" applyFont="1" applyFill="1" applyBorder="1" applyAlignment="1">
      <alignment horizontal="center" vertical="center"/>
    </xf>
    <xf numFmtId="176" fontId="5" fillId="0" borderId="15" xfId="1" applyNumberFormat="1" applyFont="1" applyFill="1" applyBorder="1" applyAlignment="1">
      <alignment horizontal="center" vertical="center"/>
    </xf>
    <xf numFmtId="20" fontId="11" fillId="0" borderId="5" xfId="1" applyNumberFormat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vertical="center"/>
    </xf>
    <xf numFmtId="0" fontId="9" fillId="0" borderId="5" xfId="1" applyFont="1" applyFill="1" applyBorder="1" applyAlignment="1">
      <alignment horizontal="center" vertical="center" shrinkToFit="1"/>
    </xf>
    <xf numFmtId="0" fontId="6" fillId="0" borderId="15" xfId="2" applyBorder="1" applyAlignment="1">
      <alignment horizontal="center" vertical="center" shrinkToFit="1"/>
    </xf>
    <xf numFmtId="0" fontId="7" fillId="3" borderId="15" xfId="1" applyNumberFormat="1" applyFont="1" applyFill="1" applyBorder="1" applyAlignment="1">
      <alignment horizontal="center" vertical="center" shrinkToFit="1"/>
    </xf>
    <xf numFmtId="20" fontId="11" fillId="0" borderId="25" xfId="1" applyNumberFormat="1" applyFont="1" applyFill="1" applyBorder="1" applyAlignment="1">
      <alignment horizontal="center" vertical="center"/>
    </xf>
    <xf numFmtId="0" fontId="12" fillId="0" borderId="25" xfId="1" applyFont="1" applyFill="1" applyBorder="1" applyAlignment="1">
      <alignment vertical="center"/>
    </xf>
    <xf numFmtId="0" fontId="9" fillId="0" borderId="25" xfId="1" applyFont="1" applyFill="1" applyBorder="1" applyAlignment="1">
      <alignment horizontal="center" vertical="center" shrinkToFit="1"/>
    </xf>
    <xf numFmtId="0" fontId="10" fillId="0" borderId="25" xfId="2" applyFont="1" applyBorder="1" applyAlignment="1">
      <alignment horizontal="center" vertical="center" shrinkToFit="1"/>
    </xf>
    <xf numFmtId="49" fontId="5" fillId="0" borderId="25" xfId="2" applyNumberFormat="1" applyFont="1" applyFill="1" applyBorder="1" applyAlignment="1">
      <alignment horizontal="center" vertical="center" shrinkToFit="1"/>
    </xf>
    <xf numFmtId="0" fontId="9" fillId="0" borderId="26" xfId="1" applyFont="1" applyFill="1" applyBorder="1" applyAlignment="1">
      <alignment horizontal="center" vertical="center" shrinkToFit="1"/>
    </xf>
    <xf numFmtId="176" fontId="11" fillId="0" borderId="5" xfId="1" applyNumberFormat="1" applyFont="1" applyFill="1" applyBorder="1" applyAlignment="1">
      <alignment horizontal="center" vertical="center"/>
    </xf>
    <xf numFmtId="176" fontId="11" fillId="0" borderId="6" xfId="1" applyNumberFormat="1" applyFont="1" applyFill="1" applyBorder="1" applyAlignment="1">
      <alignment horizontal="center" vertical="center"/>
    </xf>
    <xf numFmtId="20" fontId="11" fillId="0" borderId="6" xfId="1" applyNumberFormat="1" applyFont="1" applyFill="1" applyBorder="1" applyAlignment="1">
      <alignment horizontal="center" vertical="center"/>
    </xf>
    <xf numFmtId="0" fontId="12" fillId="0" borderId="6" xfId="1" applyFont="1" applyFill="1" applyBorder="1" applyAlignment="1">
      <alignment vertical="center"/>
    </xf>
    <xf numFmtId="0" fontId="0" fillId="0" borderId="27" xfId="0" applyBorder="1" applyAlignment="1">
      <alignment horizontal="center" vertical="center"/>
    </xf>
    <xf numFmtId="0" fontId="5" fillId="0" borderId="28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 shrinkToFit="1"/>
    </xf>
    <xf numFmtId="176" fontId="11" fillId="4" borderId="15" xfId="1" applyNumberFormat="1" applyFont="1" applyFill="1" applyBorder="1" applyAlignment="1">
      <alignment horizontal="center" vertical="center"/>
    </xf>
    <xf numFmtId="0" fontId="6" fillId="0" borderId="5" xfId="2" applyBorder="1" applyAlignment="1">
      <alignment horizontal="center" vertical="center" shrinkToFit="1"/>
    </xf>
    <xf numFmtId="176" fontId="11" fillId="4" borderId="12" xfId="1" applyNumberFormat="1" applyFont="1" applyFill="1" applyBorder="1" applyAlignment="1">
      <alignment horizontal="center" vertical="center"/>
    </xf>
    <xf numFmtId="176" fontId="11" fillId="4" borderId="5" xfId="1" applyNumberFormat="1" applyFont="1" applyFill="1" applyBorder="1" applyAlignment="1">
      <alignment horizontal="center" vertical="center"/>
    </xf>
    <xf numFmtId="176" fontId="5" fillId="4" borderId="15" xfId="1" applyNumberFormat="1" applyFont="1" applyFill="1" applyBorder="1" applyAlignment="1">
      <alignment horizontal="center" vertical="center"/>
    </xf>
    <xf numFmtId="176" fontId="5" fillId="4" borderId="6" xfId="1" applyNumberFormat="1" applyFont="1" applyFill="1" applyBorder="1" applyAlignment="1">
      <alignment horizontal="center" vertical="center"/>
    </xf>
    <xf numFmtId="176" fontId="5" fillId="4" borderId="12" xfId="1" applyNumberFormat="1" applyFont="1" applyFill="1" applyBorder="1" applyAlignment="1">
      <alignment horizontal="center" vertical="center"/>
    </xf>
    <xf numFmtId="176" fontId="13" fillId="0" borderId="6" xfId="1" applyNumberFormat="1" applyFont="1" applyFill="1" applyBorder="1" applyAlignment="1">
      <alignment horizontal="center" vertical="center"/>
    </xf>
    <xf numFmtId="176" fontId="13" fillId="0" borderId="12" xfId="1" applyNumberFormat="1" applyFont="1" applyFill="1" applyBorder="1" applyAlignment="1">
      <alignment horizontal="center" vertical="center"/>
    </xf>
    <xf numFmtId="56" fontId="9" fillId="0" borderId="12" xfId="1" applyNumberFormat="1" applyFont="1" applyFill="1" applyBorder="1" applyAlignment="1">
      <alignment horizontal="center" vertical="center" shrinkToFit="1"/>
    </xf>
    <xf numFmtId="56" fontId="9" fillId="0" borderId="15" xfId="1" applyNumberFormat="1" applyFont="1" applyFill="1" applyBorder="1" applyAlignment="1">
      <alignment horizontal="center" vertical="center" shrinkToFit="1"/>
    </xf>
    <xf numFmtId="0" fontId="10" fillId="0" borderId="15" xfId="2" applyFont="1" applyBorder="1" applyAlignment="1">
      <alignment horizontal="center" vertical="center" shrinkToFit="1"/>
    </xf>
    <xf numFmtId="0" fontId="14" fillId="0" borderId="6" xfId="1" applyFont="1" applyFill="1" applyBorder="1" applyAlignment="1">
      <alignment vertical="center"/>
    </xf>
    <xf numFmtId="0" fontId="14" fillId="0" borderId="12" xfId="1" applyFont="1" applyFill="1" applyBorder="1" applyAlignment="1">
      <alignment vertical="center"/>
    </xf>
    <xf numFmtId="56" fontId="9" fillId="0" borderId="6" xfId="1" applyNumberFormat="1" applyFont="1" applyFill="1" applyBorder="1" applyAlignment="1">
      <alignment horizontal="center" vertical="center" shrinkToFit="1"/>
    </xf>
    <xf numFmtId="0" fontId="9" fillId="0" borderId="15" xfId="1" applyFont="1" applyFill="1" applyBorder="1" applyAlignment="1">
      <alignment horizontal="center" vertical="center" shrinkToFit="1"/>
    </xf>
    <xf numFmtId="176" fontId="11" fillId="0" borderId="29" xfId="1" applyNumberFormat="1" applyFont="1" applyFill="1" applyBorder="1" applyAlignment="1">
      <alignment horizontal="center" vertical="center"/>
    </xf>
    <xf numFmtId="20" fontId="11" fillId="0" borderId="30" xfId="1" applyNumberFormat="1" applyFont="1" applyFill="1" applyBorder="1" applyAlignment="1">
      <alignment horizontal="center" vertical="center"/>
    </xf>
    <xf numFmtId="0" fontId="7" fillId="0" borderId="29" xfId="1" applyFont="1" applyFill="1" applyBorder="1" applyAlignment="1">
      <alignment vertical="center"/>
    </xf>
    <xf numFmtId="0" fontId="9" fillId="0" borderId="30" xfId="1" applyNumberFormat="1" applyFont="1" applyFill="1" applyBorder="1" applyAlignment="1">
      <alignment horizontal="center" vertical="center" shrinkToFit="1"/>
    </xf>
    <xf numFmtId="49" fontId="5" fillId="0" borderId="30" xfId="2" applyNumberFormat="1" applyFont="1" applyFill="1" applyBorder="1" applyAlignment="1">
      <alignment horizontal="center" vertical="center" shrinkToFit="1"/>
    </xf>
    <xf numFmtId="0" fontId="9" fillId="0" borderId="30" xfId="1" applyFont="1" applyFill="1" applyBorder="1" applyAlignment="1">
      <alignment horizontal="center" vertical="center" shrinkToFit="1"/>
    </xf>
    <xf numFmtId="0" fontId="7" fillId="3" borderId="31" xfId="1" applyNumberFormat="1" applyFont="1" applyFill="1" applyBorder="1" applyAlignment="1">
      <alignment horizontal="center" vertical="center" shrinkToFit="1"/>
    </xf>
    <xf numFmtId="176" fontId="11" fillId="0" borderId="25" xfId="1" applyNumberFormat="1" applyFont="1" applyFill="1" applyBorder="1" applyAlignment="1">
      <alignment horizontal="center" vertical="center"/>
    </xf>
    <xf numFmtId="0" fontId="9" fillId="0" borderId="25" xfId="1" applyNumberFormat="1" applyFont="1" applyFill="1" applyBorder="1" applyAlignment="1">
      <alignment horizontal="center" vertical="center" shrinkToFit="1"/>
    </xf>
    <xf numFmtId="0" fontId="9" fillId="0" borderId="32" xfId="1" applyFont="1" applyFill="1" applyBorder="1" applyAlignment="1">
      <alignment horizontal="center" vertical="center" shrinkToFit="1"/>
    </xf>
    <xf numFmtId="0" fontId="6" fillId="0" borderId="0" xfId="2">
      <alignment vertical="center"/>
    </xf>
  </cellXfs>
  <cellStyles count="3">
    <cellStyle name="標準" xfId="0" builtinId="0"/>
    <cellStyle name="標準 2 2" xfId="1"/>
    <cellStyle name="標準 2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M60"/>
  <sheetViews>
    <sheetView tabSelected="1" zoomScaleNormal="100" workbookViewId="0">
      <selection activeCell="C43" sqref="C43"/>
    </sheetView>
  </sheetViews>
  <sheetFormatPr defaultRowHeight="13.5"/>
  <cols>
    <col min="1" max="1" width="8" style="112" customWidth="1"/>
    <col min="2" max="2" width="10.375" style="112" customWidth="1"/>
    <col min="3" max="3" width="8" style="112" customWidth="1"/>
    <col min="4" max="4" width="15.125" style="112" customWidth="1"/>
    <col min="5" max="16384" width="9" style="112"/>
  </cols>
  <sheetData>
    <row r="1" spans="1:13" s="2" customFormat="1" ht="19.5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s="9" customFormat="1" ht="26.25" customHeight="1">
      <c r="A2" s="3" t="s">
        <v>1</v>
      </c>
      <c r="B2" s="4" t="s">
        <v>2</v>
      </c>
      <c r="C2" s="5" t="s">
        <v>3</v>
      </c>
      <c r="D2" s="6" t="s">
        <v>4</v>
      </c>
      <c r="E2" s="7" t="s">
        <v>5</v>
      </c>
      <c r="F2" s="7"/>
      <c r="G2" s="7"/>
      <c r="H2" s="7"/>
      <c r="I2" s="7"/>
      <c r="J2" s="8" t="s">
        <v>6</v>
      </c>
      <c r="K2" s="8" t="s">
        <v>7</v>
      </c>
      <c r="L2" s="8" t="s">
        <v>8</v>
      </c>
      <c r="M2" s="8" t="s">
        <v>9</v>
      </c>
    </row>
    <row r="3" spans="1:13" s="2" customFormat="1" ht="24.75" customHeight="1">
      <c r="A3" s="10" t="s">
        <v>10</v>
      </c>
      <c r="B3" s="11">
        <v>43561</v>
      </c>
      <c r="C3" s="12">
        <v>0.41666666666666669</v>
      </c>
      <c r="D3" s="13" t="s">
        <v>11</v>
      </c>
      <c r="E3" s="14" t="s">
        <v>12</v>
      </c>
      <c r="F3" s="15"/>
      <c r="G3" s="16" t="s">
        <v>13</v>
      </c>
      <c r="H3" s="17" t="s">
        <v>14</v>
      </c>
      <c r="I3" s="17"/>
      <c r="J3" s="18" t="str">
        <f>E4</f>
        <v>ＡＣ　エボルティーボ</v>
      </c>
      <c r="K3" s="19" t="str">
        <f>H4</f>
        <v>AOBA　FC</v>
      </c>
      <c r="L3" s="19" t="str">
        <f>K3</f>
        <v>AOBA　FC</v>
      </c>
      <c r="M3" s="18" t="str">
        <f t="shared" ref="M3:M30" si="0">J3</f>
        <v>ＡＣ　エボルティーボ</v>
      </c>
    </row>
    <row r="4" spans="1:13" s="2" customFormat="1" ht="24.75" customHeight="1">
      <c r="A4" s="20"/>
      <c r="B4" s="21">
        <v>43561</v>
      </c>
      <c r="C4" s="22">
        <v>0.47916666666666669</v>
      </c>
      <c r="D4" s="23" t="s">
        <v>11</v>
      </c>
      <c r="E4" s="24" t="s">
        <v>15</v>
      </c>
      <c r="F4" s="25"/>
      <c r="G4" s="26" t="s">
        <v>16</v>
      </c>
      <c r="H4" s="27" t="s">
        <v>17</v>
      </c>
      <c r="I4" s="27"/>
      <c r="J4" s="28" t="str">
        <f>E3</f>
        <v>FCみやぎ２ｎｄ</v>
      </c>
      <c r="K4" s="28" t="str">
        <f>H3</f>
        <v>七ヶ浜SC</v>
      </c>
      <c r="L4" s="28" t="str">
        <f>K4</f>
        <v>七ヶ浜SC</v>
      </c>
      <c r="M4" s="28" t="str">
        <f t="shared" si="0"/>
        <v>FCみやぎ２ｎｄ</v>
      </c>
    </row>
    <row r="5" spans="1:13" s="2" customFormat="1" ht="24.75" customHeight="1">
      <c r="A5" s="20"/>
      <c r="B5" s="21">
        <v>43561</v>
      </c>
      <c r="C5" s="22">
        <v>0.54166666666666663</v>
      </c>
      <c r="D5" s="23" t="s">
        <v>11</v>
      </c>
      <c r="E5" s="29" t="s">
        <v>18</v>
      </c>
      <c r="F5" s="30"/>
      <c r="G5" s="26" t="s">
        <v>16</v>
      </c>
      <c r="H5" s="17" t="s">
        <v>19</v>
      </c>
      <c r="I5" s="31"/>
      <c r="J5" s="28" t="str">
        <f>E6</f>
        <v>ＡＣ　ＡＺＺＵＲＲＩ２ｎｄ</v>
      </c>
      <c r="K5" s="28" t="str">
        <f>H6</f>
        <v>コバルトーレ女川</v>
      </c>
      <c r="L5" s="28" t="str">
        <f t="shared" ref="L5:L30" si="1">K5</f>
        <v>コバルトーレ女川</v>
      </c>
      <c r="M5" s="28" t="str">
        <f t="shared" si="0"/>
        <v>ＡＣ　ＡＺＺＵＲＲＩ２ｎｄ</v>
      </c>
    </row>
    <row r="6" spans="1:13" s="2" customFormat="1" ht="24.75" customHeight="1">
      <c r="A6" s="32"/>
      <c r="B6" s="33">
        <v>43561</v>
      </c>
      <c r="C6" s="34">
        <v>0.60416666666666663</v>
      </c>
      <c r="D6" s="35" t="s">
        <v>11</v>
      </c>
      <c r="E6" s="36" t="s">
        <v>20</v>
      </c>
      <c r="F6" s="37"/>
      <c r="G6" s="38" t="s">
        <v>13</v>
      </c>
      <c r="H6" s="39" t="s">
        <v>21</v>
      </c>
      <c r="I6" s="40"/>
      <c r="J6" s="41" t="str">
        <f>E5</f>
        <v>仙台ＦＣ</v>
      </c>
      <c r="K6" s="42" t="str">
        <f>H5</f>
        <v>ＤＵＯパーク</v>
      </c>
      <c r="L6" s="42" t="str">
        <f t="shared" si="1"/>
        <v>ＤＵＯパーク</v>
      </c>
      <c r="M6" s="42" t="str">
        <f t="shared" si="0"/>
        <v>仙台ＦＣ</v>
      </c>
    </row>
    <row r="7" spans="1:13" s="2" customFormat="1" ht="24.75" customHeight="1">
      <c r="A7" s="20" t="s">
        <v>22</v>
      </c>
      <c r="B7" s="43">
        <v>43568</v>
      </c>
      <c r="C7" s="44">
        <v>0.41666666666666669</v>
      </c>
      <c r="D7" s="45" t="s">
        <v>23</v>
      </c>
      <c r="E7" s="46" t="s">
        <v>21</v>
      </c>
      <c r="F7" s="47"/>
      <c r="G7" s="48" t="s">
        <v>16</v>
      </c>
      <c r="H7" s="49" t="s">
        <v>18</v>
      </c>
      <c r="I7" s="50"/>
      <c r="J7" s="51" t="str">
        <f>E8</f>
        <v>ＤＵＯパーク</v>
      </c>
      <c r="K7" s="51" t="str">
        <f>H8</f>
        <v>ＡＣ　ＡＺＺＵＲＲＩ２ｎｄ</v>
      </c>
      <c r="L7" s="51" t="str">
        <f>K7</f>
        <v>ＡＣ　ＡＺＺＵＲＲＩ２ｎｄ</v>
      </c>
      <c r="M7" s="51" t="str">
        <f>J7</f>
        <v>ＤＵＯパーク</v>
      </c>
    </row>
    <row r="8" spans="1:13" s="2" customFormat="1" ht="24.75" customHeight="1">
      <c r="A8" s="52"/>
      <c r="B8" s="53">
        <v>43568</v>
      </c>
      <c r="C8" s="54">
        <v>0.47916666666666669</v>
      </c>
      <c r="D8" s="55" t="s">
        <v>23</v>
      </c>
      <c r="E8" s="36" t="s">
        <v>24</v>
      </c>
      <c r="F8" s="37"/>
      <c r="G8" s="38" t="s">
        <v>16</v>
      </c>
      <c r="H8" s="39" t="s">
        <v>25</v>
      </c>
      <c r="I8" s="56"/>
      <c r="J8" s="28" t="str">
        <f>E7</f>
        <v>コバルトーレ女川</v>
      </c>
      <c r="K8" s="28" t="str">
        <f>H7</f>
        <v>仙台ＦＣ</v>
      </c>
      <c r="L8" s="28" t="str">
        <f>K8</f>
        <v>仙台ＦＣ</v>
      </c>
      <c r="M8" s="28" t="str">
        <f>J8</f>
        <v>コバルトーレ女川</v>
      </c>
    </row>
    <row r="9" spans="1:13" s="2" customFormat="1" ht="24.75" customHeight="1">
      <c r="A9" s="52"/>
      <c r="B9" s="11">
        <v>43569</v>
      </c>
      <c r="C9" s="44">
        <v>0.39583333333333331</v>
      </c>
      <c r="D9" s="45" t="s">
        <v>11</v>
      </c>
      <c r="E9" s="14" t="s">
        <v>26</v>
      </c>
      <c r="F9" s="15"/>
      <c r="G9" s="16" t="s">
        <v>27</v>
      </c>
      <c r="H9" s="17" t="s">
        <v>28</v>
      </c>
      <c r="I9" s="17"/>
      <c r="J9" s="18" t="str">
        <f>E10</f>
        <v>七ヶ浜SC</v>
      </c>
      <c r="K9" s="19" t="str">
        <f>H10</f>
        <v>ＡＣ　エボルティーボ</v>
      </c>
      <c r="L9" s="19" t="str">
        <f t="shared" si="1"/>
        <v>ＡＣ　エボルティーボ</v>
      </c>
      <c r="M9" s="18" t="str">
        <f t="shared" si="0"/>
        <v>七ヶ浜SC</v>
      </c>
    </row>
    <row r="10" spans="1:13" s="2" customFormat="1" ht="24.75" customHeight="1">
      <c r="A10" s="57"/>
      <c r="B10" s="33">
        <v>43569</v>
      </c>
      <c r="C10" s="54">
        <v>0.45833333333333331</v>
      </c>
      <c r="D10" s="55" t="s">
        <v>11</v>
      </c>
      <c r="E10" s="58" t="s">
        <v>14</v>
      </c>
      <c r="F10" s="59"/>
      <c r="G10" s="38" t="s">
        <v>29</v>
      </c>
      <c r="H10" s="60" t="s">
        <v>30</v>
      </c>
      <c r="I10" s="60"/>
      <c r="J10" s="42" t="str">
        <f>E9</f>
        <v>AOBA　FC</v>
      </c>
      <c r="K10" s="42" t="str">
        <f>H9</f>
        <v>FCみやぎ２ｎｄ</v>
      </c>
      <c r="L10" s="42" t="str">
        <f t="shared" si="1"/>
        <v>FCみやぎ２ｎｄ</v>
      </c>
      <c r="M10" s="42" t="str">
        <f t="shared" si="0"/>
        <v>AOBA　FC</v>
      </c>
    </row>
    <row r="11" spans="1:13" s="2" customFormat="1" ht="24.75" customHeight="1">
      <c r="A11" s="10" t="s">
        <v>31</v>
      </c>
      <c r="B11" s="11">
        <v>43576</v>
      </c>
      <c r="C11" s="12">
        <v>0.41666666666666669</v>
      </c>
      <c r="D11" s="13" t="s">
        <v>23</v>
      </c>
      <c r="E11" s="14" t="s">
        <v>32</v>
      </c>
      <c r="F11" s="15"/>
      <c r="G11" s="16" t="s">
        <v>29</v>
      </c>
      <c r="H11" s="61" t="s">
        <v>33</v>
      </c>
      <c r="I11" s="61"/>
      <c r="J11" s="18" t="str">
        <f>E12</f>
        <v>ＡＣ　エボルティーボ</v>
      </c>
      <c r="K11" s="19" t="str">
        <f>H12</f>
        <v>コバルトーレ女川</v>
      </c>
      <c r="L11" s="19" t="str">
        <f t="shared" si="1"/>
        <v>コバルトーレ女川</v>
      </c>
      <c r="M11" s="18" t="str">
        <f t="shared" si="0"/>
        <v>ＡＣ　エボルティーボ</v>
      </c>
    </row>
    <row r="12" spans="1:13" s="2" customFormat="1" ht="24.75" customHeight="1">
      <c r="A12" s="52"/>
      <c r="B12" s="33">
        <v>43576</v>
      </c>
      <c r="C12" s="34">
        <v>0.47916666666666669</v>
      </c>
      <c r="D12" s="35" t="s">
        <v>23</v>
      </c>
      <c r="E12" s="58" t="s">
        <v>30</v>
      </c>
      <c r="F12" s="59"/>
      <c r="G12" s="38" t="s">
        <v>29</v>
      </c>
      <c r="H12" s="60" t="s">
        <v>21</v>
      </c>
      <c r="I12" s="60"/>
      <c r="J12" s="42" t="str">
        <f>E11</f>
        <v>FCみやぎ２ｎｄ</v>
      </c>
      <c r="K12" s="42" t="str">
        <f>H11</f>
        <v>ＤＵＯパーク</v>
      </c>
      <c r="L12" s="42" t="str">
        <f t="shared" si="1"/>
        <v>ＤＵＯパーク</v>
      </c>
      <c r="M12" s="42" t="str">
        <f t="shared" si="0"/>
        <v>FCみやぎ２ｎｄ</v>
      </c>
    </row>
    <row r="13" spans="1:13" s="2" customFormat="1" ht="24.75" customHeight="1">
      <c r="A13" s="52"/>
      <c r="B13" s="11">
        <v>43576</v>
      </c>
      <c r="C13" s="44">
        <v>0.39583333333333331</v>
      </c>
      <c r="D13" s="45" t="s">
        <v>11</v>
      </c>
      <c r="E13" s="14" t="s">
        <v>34</v>
      </c>
      <c r="F13" s="15"/>
      <c r="G13" s="16" t="s">
        <v>29</v>
      </c>
      <c r="H13" s="17" t="s">
        <v>35</v>
      </c>
      <c r="I13" s="17"/>
      <c r="J13" s="28" t="str">
        <f>E14</f>
        <v>仙台ＦＣ</v>
      </c>
      <c r="K13" s="28" t="str">
        <f>H14</f>
        <v>七ヶ浜SC</v>
      </c>
      <c r="L13" s="28" t="str">
        <f>K13</f>
        <v>七ヶ浜SC</v>
      </c>
      <c r="M13" s="28" t="str">
        <f>J13</f>
        <v>仙台ＦＣ</v>
      </c>
    </row>
    <row r="14" spans="1:13" s="2" customFormat="1" ht="24.75" customHeight="1">
      <c r="A14" s="57"/>
      <c r="B14" s="33">
        <v>43576</v>
      </c>
      <c r="C14" s="54">
        <v>0.45833333333333331</v>
      </c>
      <c r="D14" s="55" t="s">
        <v>11</v>
      </c>
      <c r="E14" s="58" t="s">
        <v>18</v>
      </c>
      <c r="F14" s="59"/>
      <c r="G14" s="38" t="s">
        <v>29</v>
      </c>
      <c r="H14" s="60" t="s">
        <v>14</v>
      </c>
      <c r="I14" s="60"/>
      <c r="J14" s="62" t="str">
        <f>E13</f>
        <v>ＡＣ　ＡＺＺＵＲＲＩ２ｎｄ</v>
      </c>
      <c r="K14" s="62" t="str">
        <f>H13</f>
        <v>AOBA　FC</v>
      </c>
      <c r="L14" s="62" t="str">
        <f t="shared" si="1"/>
        <v>AOBA　FC</v>
      </c>
      <c r="M14" s="62" t="str">
        <f t="shared" si="0"/>
        <v>ＡＣ　ＡＺＺＵＲＲＩ２ｎｄ</v>
      </c>
    </row>
    <row r="15" spans="1:13" s="2" customFormat="1" ht="24.75" customHeight="1">
      <c r="A15" s="63" t="s">
        <v>36</v>
      </c>
      <c r="B15" s="11">
        <v>43584</v>
      </c>
      <c r="C15" s="12">
        <v>0.41666666666666669</v>
      </c>
      <c r="D15" s="13" t="s">
        <v>11</v>
      </c>
      <c r="E15" s="27" t="s">
        <v>21</v>
      </c>
      <c r="F15" s="27"/>
      <c r="G15" s="16" t="s">
        <v>29</v>
      </c>
      <c r="H15" s="14" t="s">
        <v>32</v>
      </c>
      <c r="I15" s="15"/>
      <c r="J15" s="51" t="str">
        <f>E16</f>
        <v>ＤＵＯパーク</v>
      </c>
      <c r="K15" s="64" t="str">
        <f>H16</f>
        <v>ＡＣ　エボルティーボ</v>
      </c>
      <c r="L15" s="64" t="str">
        <f t="shared" si="1"/>
        <v>ＡＣ　エボルティーボ</v>
      </c>
      <c r="M15" s="51" t="str">
        <f t="shared" si="0"/>
        <v>ＤＵＯパーク</v>
      </c>
    </row>
    <row r="16" spans="1:13" s="2" customFormat="1" ht="24.75" customHeight="1">
      <c r="A16" s="65"/>
      <c r="B16" s="21">
        <v>43584</v>
      </c>
      <c r="C16" s="22">
        <v>0.47916666666666669</v>
      </c>
      <c r="D16" s="23" t="s">
        <v>11</v>
      </c>
      <c r="E16" s="17" t="s">
        <v>33</v>
      </c>
      <c r="F16" s="17"/>
      <c r="G16" s="26" t="s">
        <v>29</v>
      </c>
      <c r="H16" s="24" t="s">
        <v>30</v>
      </c>
      <c r="I16" s="25"/>
      <c r="J16" s="28" t="str">
        <f>E15</f>
        <v>コバルトーレ女川</v>
      </c>
      <c r="K16" s="28" t="str">
        <f>H15</f>
        <v>FCみやぎ２ｎｄ</v>
      </c>
      <c r="L16" s="28" t="str">
        <f t="shared" si="1"/>
        <v>FCみやぎ２ｎｄ</v>
      </c>
      <c r="M16" s="28" t="str">
        <f t="shared" si="0"/>
        <v>コバルトーレ女川</v>
      </c>
    </row>
    <row r="17" spans="1:13" s="2" customFormat="1" ht="24.75" customHeight="1">
      <c r="A17" s="65"/>
      <c r="B17" s="21">
        <v>43584</v>
      </c>
      <c r="C17" s="22">
        <v>0.54166666666666663</v>
      </c>
      <c r="D17" s="23" t="s">
        <v>11</v>
      </c>
      <c r="E17" s="17" t="s">
        <v>26</v>
      </c>
      <c r="F17" s="31"/>
      <c r="G17" s="26" t="s">
        <v>29</v>
      </c>
      <c r="H17" s="29" t="s">
        <v>18</v>
      </c>
      <c r="I17" s="30"/>
      <c r="J17" s="28" t="str">
        <f>E18</f>
        <v>七ヶ浜SC</v>
      </c>
      <c r="K17" s="28" t="str">
        <f>H18</f>
        <v>ＡＣ　ＡＺＺＵＲＲＩ２ｎｄ</v>
      </c>
      <c r="L17" s="28" t="str">
        <f t="shared" si="1"/>
        <v>ＡＣ　ＡＺＺＵＲＲＩ２ｎｄ</v>
      </c>
      <c r="M17" s="28" t="str">
        <f t="shared" si="0"/>
        <v>七ヶ浜SC</v>
      </c>
    </row>
    <row r="18" spans="1:13" s="2" customFormat="1" ht="24.75" customHeight="1">
      <c r="A18" s="66"/>
      <c r="B18" s="21">
        <v>43584</v>
      </c>
      <c r="C18" s="34">
        <v>0.60416666666666663</v>
      </c>
      <c r="D18" s="35" t="s">
        <v>11</v>
      </c>
      <c r="E18" s="39" t="s">
        <v>14</v>
      </c>
      <c r="F18" s="40"/>
      <c r="G18" s="38" t="s">
        <v>29</v>
      </c>
      <c r="H18" s="36" t="s">
        <v>34</v>
      </c>
      <c r="I18" s="37"/>
      <c r="J18" s="28" t="str">
        <f>E17</f>
        <v>AOBA　FC</v>
      </c>
      <c r="K18" s="28" t="str">
        <f>H17</f>
        <v>仙台ＦＣ</v>
      </c>
      <c r="L18" s="28" t="str">
        <f t="shared" si="1"/>
        <v>仙台ＦＣ</v>
      </c>
      <c r="M18" s="28" t="str">
        <f t="shared" si="0"/>
        <v>AOBA　FC</v>
      </c>
    </row>
    <row r="19" spans="1:13" s="2" customFormat="1" ht="24.75" customHeight="1">
      <c r="A19" s="63" t="s">
        <v>37</v>
      </c>
      <c r="B19" s="67">
        <v>43591</v>
      </c>
      <c r="C19" s="12">
        <v>0.41666666666666669</v>
      </c>
      <c r="D19" s="13" t="s">
        <v>11</v>
      </c>
      <c r="E19" s="14" t="s">
        <v>32</v>
      </c>
      <c r="F19" s="15"/>
      <c r="G19" s="16" t="s">
        <v>29</v>
      </c>
      <c r="H19" s="61" t="s">
        <v>38</v>
      </c>
      <c r="I19" s="61"/>
      <c r="J19" s="18" t="str">
        <f>E20</f>
        <v>ＡＣ　エボルティーボ</v>
      </c>
      <c r="K19" s="19" t="str">
        <f>H20</f>
        <v>仙台ＦＣ</v>
      </c>
      <c r="L19" s="19" t="str">
        <f t="shared" si="1"/>
        <v>仙台ＦＣ</v>
      </c>
      <c r="M19" s="18" t="str">
        <f t="shared" si="0"/>
        <v>ＡＣ　エボルティーボ</v>
      </c>
    </row>
    <row r="20" spans="1:13" s="2" customFormat="1" ht="24.75" customHeight="1">
      <c r="A20" s="65"/>
      <c r="B20" s="21">
        <v>43591</v>
      </c>
      <c r="C20" s="22">
        <v>0.47916666666666669</v>
      </c>
      <c r="D20" s="23" t="s">
        <v>11</v>
      </c>
      <c r="E20" s="24" t="s">
        <v>30</v>
      </c>
      <c r="F20" s="25"/>
      <c r="G20" s="26" t="s">
        <v>29</v>
      </c>
      <c r="H20" s="29" t="s">
        <v>18</v>
      </c>
      <c r="I20" s="30"/>
      <c r="J20" s="28" t="str">
        <f>E19</f>
        <v>FCみやぎ２ｎｄ</v>
      </c>
      <c r="K20" s="28" t="str">
        <f>H19</f>
        <v>ＡＣ　ＡＺＺＵＲＲＩ２ｎｄ</v>
      </c>
      <c r="L20" s="28" t="str">
        <f t="shared" si="1"/>
        <v>ＡＣ　ＡＺＺＵＲＲＩ２ｎｄ</v>
      </c>
      <c r="M20" s="28" t="str">
        <f t="shared" si="0"/>
        <v>FCみやぎ２ｎｄ</v>
      </c>
    </row>
    <row r="21" spans="1:13" s="2" customFormat="1" ht="24.75" customHeight="1">
      <c r="A21" s="66"/>
      <c r="B21" s="21">
        <v>43591</v>
      </c>
      <c r="C21" s="22">
        <v>0.54166666666666663</v>
      </c>
      <c r="D21" s="23" t="s">
        <v>11</v>
      </c>
      <c r="E21" s="24" t="s">
        <v>33</v>
      </c>
      <c r="F21" s="24"/>
      <c r="G21" s="26" t="s">
        <v>29</v>
      </c>
      <c r="H21" s="27" t="s">
        <v>21</v>
      </c>
      <c r="I21" s="27"/>
      <c r="J21" s="28" t="str">
        <f>E22</f>
        <v>AOBA　FC</v>
      </c>
      <c r="K21" s="28" t="str">
        <f>H22</f>
        <v>七ヶ浜SC</v>
      </c>
      <c r="L21" s="28" t="str">
        <f t="shared" si="1"/>
        <v>七ヶ浜SC</v>
      </c>
      <c r="M21" s="28" t="str">
        <f t="shared" si="0"/>
        <v>AOBA　FC</v>
      </c>
    </row>
    <row r="22" spans="1:13" s="2" customFormat="1" ht="24.75" customHeight="1">
      <c r="A22" s="66"/>
      <c r="B22" s="21">
        <v>43591</v>
      </c>
      <c r="C22" s="34">
        <v>0.60416666666666663</v>
      </c>
      <c r="D22" s="35" t="s">
        <v>11</v>
      </c>
      <c r="E22" s="39" t="s">
        <v>26</v>
      </c>
      <c r="F22" s="39"/>
      <c r="G22" s="38" t="s">
        <v>29</v>
      </c>
      <c r="H22" s="39" t="s">
        <v>14</v>
      </c>
      <c r="I22" s="40"/>
      <c r="J22" s="28" t="str">
        <f>E21</f>
        <v>ＤＵＯパーク</v>
      </c>
      <c r="K22" s="28" t="str">
        <f>H21</f>
        <v>コバルトーレ女川</v>
      </c>
      <c r="L22" s="28" t="str">
        <f t="shared" si="1"/>
        <v>コバルトーレ女川</v>
      </c>
      <c r="M22" s="28" t="str">
        <f t="shared" si="0"/>
        <v>ＤＵＯパーク</v>
      </c>
    </row>
    <row r="23" spans="1:13" s="2" customFormat="1" ht="24.75" customHeight="1">
      <c r="A23" s="10" t="s">
        <v>39</v>
      </c>
      <c r="B23" s="43">
        <v>43597</v>
      </c>
      <c r="C23" s="68">
        <v>0.5625</v>
      </c>
      <c r="D23" s="69" t="s">
        <v>40</v>
      </c>
      <c r="E23" s="70" t="s">
        <v>18</v>
      </c>
      <c r="F23" s="70"/>
      <c r="G23" s="16" t="s">
        <v>29</v>
      </c>
      <c r="H23" s="14" t="s">
        <v>32</v>
      </c>
      <c r="I23" s="15"/>
      <c r="J23" s="18" t="str">
        <f>E24</f>
        <v>ＡＣ　ＡＺＺＵＲＲＩ２ｎｄ</v>
      </c>
      <c r="K23" s="19" t="str">
        <f>H24</f>
        <v>ＡＣ　エボルティーボ</v>
      </c>
      <c r="L23" s="19" t="str">
        <f t="shared" si="1"/>
        <v>ＡＣ　エボルティーボ</v>
      </c>
      <c r="M23" s="18" t="str">
        <f t="shared" si="0"/>
        <v>ＡＣ　ＡＺＺＵＲＲＩ２ｎｄ</v>
      </c>
    </row>
    <row r="24" spans="1:13" s="2" customFormat="1" ht="24.75" customHeight="1">
      <c r="A24" s="52"/>
      <c r="B24" s="53">
        <v>43597</v>
      </c>
      <c r="C24" s="54">
        <v>0.625</v>
      </c>
      <c r="D24" s="55" t="s">
        <v>40</v>
      </c>
      <c r="E24" s="36" t="s">
        <v>38</v>
      </c>
      <c r="F24" s="37"/>
      <c r="G24" s="38" t="s">
        <v>29</v>
      </c>
      <c r="H24" s="58" t="s">
        <v>30</v>
      </c>
      <c r="I24" s="59"/>
      <c r="J24" s="42" t="str">
        <f>E23</f>
        <v>仙台ＦＣ</v>
      </c>
      <c r="K24" s="42" t="str">
        <f>H23</f>
        <v>FCみやぎ２ｎｄ</v>
      </c>
      <c r="L24" s="42" t="str">
        <f t="shared" si="1"/>
        <v>FCみやぎ２ｎｄ</v>
      </c>
      <c r="M24" s="42" t="str">
        <f t="shared" si="0"/>
        <v>仙台ＦＣ</v>
      </c>
    </row>
    <row r="25" spans="1:13" s="2" customFormat="1" ht="24.75" customHeight="1">
      <c r="A25" s="52"/>
      <c r="B25" s="21">
        <v>43597</v>
      </c>
      <c r="C25" s="44">
        <v>0.39583333333333331</v>
      </c>
      <c r="D25" s="45" t="s">
        <v>11</v>
      </c>
      <c r="E25" s="49" t="s">
        <v>14</v>
      </c>
      <c r="F25" s="71"/>
      <c r="G25" s="48" t="s">
        <v>41</v>
      </c>
      <c r="H25" s="49" t="s">
        <v>33</v>
      </c>
      <c r="I25" s="49"/>
      <c r="J25" s="72" t="str">
        <f>E26</f>
        <v>コバルトーレ女川</v>
      </c>
      <c r="K25" s="18" t="str">
        <f>H26</f>
        <v>AOBA　FC</v>
      </c>
      <c r="L25" s="18" t="str">
        <f>K25</f>
        <v>AOBA　FC</v>
      </c>
      <c r="M25" s="18" t="str">
        <f>J25</f>
        <v>コバルトーレ女川</v>
      </c>
    </row>
    <row r="26" spans="1:13" s="2" customFormat="1" ht="24.75" customHeight="1">
      <c r="A26" s="57"/>
      <c r="B26" s="33">
        <v>43597</v>
      </c>
      <c r="C26" s="73">
        <v>0.45833333333333331</v>
      </c>
      <c r="D26" s="74" t="s">
        <v>11</v>
      </c>
      <c r="E26" s="75" t="s">
        <v>21</v>
      </c>
      <c r="F26" s="76"/>
      <c r="G26" s="77" t="s">
        <v>42</v>
      </c>
      <c r="H26" s="78" t="s">
        <v>43</v>
      </c>
      <c r="I26" s="78"/>
      <c r="J26" s="62" t="str">
        <f>E25</f>
        <v>七ヶ浜SC</v>
      </c>
      <c r="K26" s="62" t="str">
        <f>H25</f>
        <v>ＤＵＯパーク</v>
      </c>
      <c r="L26" s="62" t="str">
        <f t="shared" si="1"/>
        <v>ＤＵＯパーク</v>
      </c>
      <c r="M26" s="62" t="str">
        <f t="shared" si="0"/>
        <v>七ヶ浜SC</v>
      </c>
    </row>
    <row r="27" spans="1:13" s="2" customFormat="1" ht="24.75" customHeight="1">
      <c r="A27" s="20" t="s">
        <v>44</v>
      </c>
      <c r="B27" s="79">
        <v>43603</v>
      </c>
      <c r="C27" s="68">
        <v>0.41666666666666669</v>
      </c>
      <c r="D27" s="69" t="s">
        <v>11</v>
      </c>
      <c r="E27" s="14" t="s">
        <v>21</v>
      </c>
      <c r="F27" s="15"/>
      <c r="G27" s="16" t="s">
        <v>45</v>
      </c>
      <c r="H27" s="61" t="s">
        <v>14</v>
      </c>
      <c r="I27" s="61"/>
      <c r="J27" s="51" t="str">
        <f>E28</f>
        <v>AOBA　FC</v>
      </c>
      <c r="K27" s="64" t="str">
        <f>H28</f>
        <v>ＤＵＯパーク</v>
      </c>
      <c r="L27" s="64" t="str">
        <f>K27</f>
        <v>ＤＵＯパーク</v>
      </c>
      <c r="M27" s="51" t="str">
        <f>J27</f>
        <v>AOBA　FC</v>
      </c>
    </row>
    <row r="28" spans="1:13" s="2" customFormat="1" ht="24.75" customHeight="1">
      <c r="A28" s="52"/>
      <c r="B28" s="80">
        <v>43603</v>
      </c>
      <c r="C28" s="81">
        <v>0.47916666666666669</v>
      </c>
      <c r="D28" s="82" t="s">
        <v>11</v>
      </c>
      <c r="E28" s="24" t="s">
        <v>46</v>
      </c>
      <c r="F28" s="25"/>
      <c r="G28" s="26" t="s">
        <v>41</v>
      </c>
      <c r="H28" s="29" t="s">
        <v>47</v>
      </c>
      <c r="I28" s="30"/>
      <c r="J28" s="28" t="str">
        <f>E27</f>
        <v>コバルトーレ女川</v>
      </c>
      <c r="K28" s="28" t="str">
        <f>H27</f>
        <v>七ヶ浜SC</v>
      </c>
      <c r="L28" s="28" t="str">
        <f>K28</f>
        <v>七ヶ浜SC</v>
      </c>
      <c r="M28" s="28" t="str">
        <f>J28</f>
        <v>コバルトーレ女川</v>
      </c>
    </row>
    <row r="29" spans="1:13" s="2" customFormat="1" ht="24.75" customHeight="1">
      <c r="A29" s="52"/>
      <c r="B29" s="80">
        <v>43603</v>
      </c>
      <c r="C29" s="81">
        <v>0.54166666666666663</v>
      </c>
      <c r="D29" s="82" t="s">
        <v>11</v>
      </c>
      <c r="E29" s="24" t="s">
        <v>38</v>
      </c>
      <c r="F29" s="24"/>
      <c r="G29" s="26" t="s">
        <v>48</v>
      </c>
      <c r="H29" s="27" t="s">
        <v>18</v>
      </c>
      <c r="I29" s="27"/>
      <c r="J29" s="28" t="str">
        <f>E30</f>
        <v>ＡＣ　エボルティーボ</v>
      </c>
      <c r="K29" s="28" t="str">
        <f>H30</f>
        <v>FCみやぎ２ｎｄ</v>
      </c>
      <c r="L29" s="28" t="str">
        <f t="shared" si="1"/>
        <v>FCみやぎ２ｎｄ</v>
      </c>
      <c r="M29" s="28" t="str">
        <f t="shared" si="0"/>
        <v>ＡＣ　エボルティーボ</v>
      </c>
    </row>
    <row r="30" spans="1:13" s="2" customFormat="1" ht="24.75" customHeight="1" thickBot="1">
      <c r="A30" s="83"/>
      <c r="B30" s="80">
        <v>43603</v>
      </c>
      <c r="C30" s="54">
        <v>0.60416666666666663</v>
      </c>
      <c r="D30" s="82" t="s">
        <v>11</v>
      </c>
      <c r="E30" s="39" t="s">
        <v>49</v>
      </c>
      <c r="F30" s="39"/>
      <c r="G30" s="38" t="s">
        <v>50</v>
      </c>
      <c r="H30" s="39" t="s">
        <v>51</v>
      </c>
      <c r="I30" s="40"/>
      <c r="J30" s="28" t="str">
        <f>E29</f>
        <v>ＡＣ　ＡＺＺＵＲＲＩ２ｎｄ</v>
      </c>
      <c r="K30" s="28" t="str">
        <f>H29</f>
        <v>仙台ＦＣ</v>
      </c>
      <c r="L30" s="28" t="str">
        <f t="shared" si="1"/>
        <v>仙台ＦＣ</v>
      </c>
      <c r="M30" s="28" t="str">
        <f t="shared" si="0"/>
        <v>ＡＣ　ＡＺＺＵＲＲＩ２ｎｄ</v>
      </c>
    </row>
    <row r="31" spans="1:13" s="2" customFormat="1" ht="19.5" thickBot="1">
      <c r="A31" s="1" t="s">
        <v>0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s="9" customFormat="1" ht="26.25" customHeight="1">
      <c r="A32" s="84" t="s">
        <v>1</v>
      </c>
      <c r="B32" s="4" t="s">
        <v>2</v>
      </c>
      <c r="C32" s="5" t="s">
        <v>3</v>
      </c>
      <c r="D32" s="6" t="s">
        <v>4</v>
      </c>
      <c r="E32" s="7" t="s">
        <v>5</v>
      </c>
      <c r="F32" s="7"/>
      <c r="G32" s="7"/>
      <c r="H32" s="7"/>
      <c r="I32" s="7"/>
      <c r="J32" s="85" t="s">
        <v>6</v>
      </c>
      <c r="K32" s="85" t="s">
        <v>52</v>
      </c>
      <c r="L32" s="85" t="s">
        <v>53</v>
      </c>
      <c r="M32" s="85" t="s">
        <v>54</v>
      </c>
    </row>
    <row r="33" spans="1:13" s="2" customFormat="1" ht="24.75" customHeight="1">
      <c r="A33" s="63" t="s">
        <v>55</v>
      </c>
      <c r="B33" s="86">
        <v>43660</v>
      </c>
      <c r="C33" s="68">
        <v>0.58333333333333337</v>
      </c>
      <c r="D33" s="69" t="s">
        <v>11</v>
      </c>
      <c r="E33" s="61" t="s">
        <v>14</v>
      </c>
      <c r="F33" s="87"/>
      <c r="G33" s="16" t="s">
        <v>56</v>
      </c>
      <c r="H33" s="14" t="s">
        <v>57</v>
      </c>
      <c r="I33" s="15"/>
      <c r="J33" s="18" t="str">
        <f>E34</f>
        <v>AOBA　FC</v>
      </c>
      <c r="K33" s="19" t="str">
        <f>H34</f>
        <v>ＡＣ　エボルティーボ</v>
      </c>
      <c r="L33" s="19" t="str">
        <f t="shared" ref="L33:L60" si="2">K33</f>
        <v>ＡＣ　エボルティーボ</v>
      </c>
      <c r="M33" s="18" t="str">
        <f t="shared" ref="M33:M60" si="3">J33</f>
        <v>AOBA　FC</v>
      </c>
    </row>
    <row r="34" spans="1:13" s="2" customFormat="1" ht="24.75" customHeight="1">
      <c r="A34" s="65"/>
      <c r="B34" s="88">
        <v>43660</v>
      </c>
      <c r="C34" s="54">
        <v>0.64583333333333337</v>
      </c>
      <c r="D34" s="55" t="s">
        <v>11</v>
      </c>
      <c r="E34" s="39" t="s">
        <v>26</v>
      </c>
      <c r="F34" s="40"/>
      <c r="G34" s="38" t="s">
        <v>56</v>
      </c>
      <c r="H34" s="58" t="s">
        <v>49</v>
      </c>
      <c r="I34" s="59"/>
      <c r="J34" s="42" t="str">
        <f>E33</f>
        <v>七ヶ浜SC</v>
      </c>
      <c r="K34" s="42" t="str">
        <f>H33</f>
        <v>FCみやぎ２ｎｄ</v>
      </c>
      <c r="L34" s="42" t="str">
        <f t="shared" si="2"/>
        <v>FCみやぎ２ｎｄ</v>
      </c>
      <c r="M34" s="42" t="str">
        <f t="shared" si="3"/>
        <v>七ヶ浜SC</v>
      </c>
    </row>
    <row r="35" spans="1:13" s="2" customFormat="1" ht="24.75" customHeight="1">
      <c r="A35" s="65"/>
      <c r="B35" s="89">
        <v>43660</v>
      </c>
      <c r="C35" s="68">
        <v>0.41666666666666669</v>
      </c>
      <c r="D35" s="69" t="s">
        <v>58</v>
      </c>
      <c r="E35" s="61" t="s">
        <v>33</v>
      </c>
      <c r="F35" s="61"/>
      <c r="G35" s="16" t="s">
        <v>56</v>
      </c>
      <c r="H35" s="70" t="s">
        <v>18</v>
      </c>
      <c r="I35" s="70"/>
      <c r="J35" s="51" t="str">
        <f>E36</f>
        <v>コバルトーレ女川</v>
      </c>
      <c r="K35" s="51" t="str">
        <f>H36</f>
        <v>ＡＣ　ＡＺＺＵＲＲＩ２ｎｄ</v>
      </c>
      <c r="L35" s="51" t="str">
        <f t="shared" si="2"/>
        <v>ＡＣ　ＡＺＺＵＲＲＩ２ｎｄ</v>
      </c>
      <c r="M35" s="51" t="str">
        <f t="shared" si="3"/>
        <v>コバルトーレ女川</v>
      </c>
    </row>
    <row r="36" spans="1:13" s="2" customFormat="1" ht="24.75" customHeight="1">
      <c r="A36" s="66"/>
      <c r="B36" s="88">
        <v>43660</v>
      </c>
      <c r="C36" s="54">
        <v>0.47916666666666669</v>
      </c>
      <c r="D36" s="55" t="s">
        <v>58</v>
      </c>
      <c r="E36" s="58" t="s">
        <v>21</v>
      </c>
      <c r="F36" s="58"/>
      <c r="G36" s="38" t="s">
        <v>56</v>
      </c>
      <c r="H36" s="39" t="s">
        <v>38</v>
      </c>
      <c r="I36" s="39"/>
      <c r="J36" s="28" t="str">
        <f>E35</f>
        <v>ＤＵＯパーク</v>
      </c>
      <c r="K36" s="28" t="str">
        <f>H35</f>
        <v>仙台ＦＣ</v>
      </c>
      <c r="L36" s="28" t="str">
        <f t="shared" si="2"/>
        <v>仙台ＦＣ</v>
      </c>
      <c r="M36" s="28" t="str">
        <f t="shared" si="3"/>
        <v>ＤＵＯパーク</v>
      </c>
    </row>
    <row r="37" spans="1:13" s="2" customFormat="1" ht="24.75" customHeight="1">
      <c r="A37" s="63" t="s">
        <v>59</v>
      </c>
      <c r="B37" s="90">
        <v>43661</v>
      </c>
      <c r="C37" s="12">
        <v>0.41666666666666669</v>
      </c>
      <c r="D37" s="13" t="s">
        <v>11</v>
      </c>
      <c r="E37" s="14" t="s">
        <v>57</v>
      </c>
      <c r="F37" s="15"/>
      <c r="G37" s="16" t="s">
        <v>56</v>
      </c>
      <c r="H37" s="49" t="s">
        <v>26</v>
      </c>
      <c r="I37" s="71"/>
      <c r="J37" s="18" t="str">
        <f>E38</f>
        <v>ＡＣ　エボルティーボ</v>
      </c>
      <c r="K37" s="19" t="str">
        <f>H38</f>
        <v>七ヶ浜SC</v>
      </c>
      <c r="L37" s="19" t="str">
        <f t="shared" si="2"/>
        <v>七ヶ浜SC</v>
      </c>
      <c r="M37" s="18" t="str">
        <f t="shared" si="3"/>
        <v>ＡＣ　エボルティーボ</v>
      </c>
    </row>
    <row r="38" spans="1:13" s="2" customFormat="1" ht="24.75" customHeight="1">
      <c r="A38" s="65"/>
      <c r="B38" s="91">
        <v>43661</v>
      </c>
      <c r="C38" s="22">
        <v>0.47916666666666669</v>
      </c>
      <c r="D38" s="23" t="s">
        <v>11</v>
      </c>
      <c r="E38" s="24" t="s">
        <v>49</v>
      </c>
      <c r="F38" s="25"/>
      <c r="G38" s="26" t="s">
        <v>56</v>
      </c>
      <c r="H38" s="17" t="s">
        <v>14</v>
      </c>
      <c r="I38" s="31"/>
      <c r="J38" s="28" t="str">
        <f>E37</f>
        <v>FCみやぎ２ｎｄ</v>
      </c>
      <c r="K38" s="28" t="str">
        <f>H37</f>
        <v>AOBA　FC</v>
      </c>
      <c r="L38" s="28" t="str">
        <f t="shared" si="2"/>
        <v>AOBA　FC</v>
      </c>
      <c r="M38" s="28" t="str">
        <f t="shared" si="3"/>
        <v>FCみやぎ２ｎｄ</v>
      </c>
    </row>
    <row r="39" spans="1:13" s="2" customFormat="1" ht="24.75" customHeight="1">
      <c r="A39" s="65"/>
      <c r="B39" s="91">
        <v>43661</v>
      </c>
      <c r="C39" s="22">
        <v>0.54166666666666663</v>
      </c>
      <c r="D39" s="23" t="s">
        <v>11</v>
      </c>
      <c r="E39" s="24" t="s">
        <v>18</v>
      </c>
      <c r="F39" s="24"/>
      <c r="G39" s="26" t="s">
        <v>56</v>
      </c>
      <c r="H39" s="24" t="s">
        <v>21</v>
      </c>
      <c r="I39" s="24"/>
      <c r="J39" s="28" t="str">
        <f>E40</f>
        <v>ＡＣ　ＡＺＺＵＲＲＩ２ｎｄ</v>
      </c>
      <c r="K39" s="28" t="str">
        <f>H40</f>
        <v>ＤＵＯパーク</v>
      </c>
      <c r="L39" s="28" t="str">
        <f t="shared" si="2"/>
        <v>ＤＵＯパーク</v>
      </c>
      <c r="M39" s="28" t="str">
        <f t="shared" si="3"/>
        <v>ＡＣ　ＡＺＺＵＲＲＩ２ｎｄ</v>
      </c>
    </row>
    <row r="40" spans="1:13" s="2" customFormat="1" ht="24.75" customHeight="1">
      <c r="A40" s="66"/>
      <c r="B40" s="92">
        <v>43661</v>
      </c>
      <c r="C40" s="34">
        <v>0.60416666666666663</v>
      </c>
      <c r="D40" s="35" t="s">
        <v>11</v>
      </c>
      <c r="E40" s="39" t="s">
        <v>38</v>
      </c>
      <c r="F40" s="39"/>
      <c r="G40" s="38" t="s">
        <v>56</v>
      </c>
      <c r="H40" s="39" t="s">
        <v>33</v>
      </c>
      <c r="I40" s="39"/>
      <c r="J40" s="28" t="str">
        <f>E39</f>
        <v>仙台ＦＣ</v>
      </c>
      <c r="K40" s="28" t="str">
        <f>H39</f>
        <v>コバルトーレ女川</v>
      </c>
      <c r="L40" s="28" t="str">
        <f t="shared" si="2"/>
        <v>コバルトーレ女川</v>
      </c>
      <c r="M40" s="28" t="str">
        <f t="shared" si="3"/>
        <v>仙台ＦＣ</v>
      </c>
    </row>
    <row r="41" spans="1:13" s="2" customFormat="1" ht="24.75" customHeight="1">
      <c r="A41" s="63" t="s">
        <v>60</v>
      </c>
      <c r="B41" s="90">
        <v>43667</v>
      </c>
      <c r="C41" s="12">
        <v>0.41666666666666669</v>
      </c>
      <c r="D41" s="13" t="s">
        <v>11</v>
      </c>
      <c r="E41" s="17" t="s">
        <v>33</v>
      </c>
      <c r="F41" s="17"/>
      <c r="G41" s="16" t="s">
        <v>56</v>
      </c>
      <c r="H41" s="14" t="s">
        <v>57</v>
      </c>
      <c r="I41" s="15"/>
      <c r="J41" s="18" t="str">
        <f>E42</f>
        <v>コバルトーレ女川</v>
      </c>
      <c r="K41" s="19" t="str">
        <f>H42</f>
        <v>ＡＣ　エボルティーボ</v>
      </c>
      <c r="L41" s="19" t="str">
        <f t="shared" si="2"/>
        <v>ＡＣ　エボルティーボ</v>
      </c>
      <c r="M41" s="18" t="str">
        <f t="shared" si="3"/>
        <v>コバルトーレ女川</v>
      </c>
    </row>
    <row r="42" spans="1:13" s="2" customFormat="1" ht="24.75" customHeight="1">
      <c r="A42" s="65"/>
      <c r="B42" s="93">
        <v>43667</v>
      </c>
      <c r="C42" s="22">
        <v>0.47916666666666669</v>
      </c>
      <c r="D42" s="23" t="s">
        <v>11</v>
      </c>
      <c r="E42" s="24" t="s">
        <v>21</v>
      </c>
      <c r="F42" s="24"/>
      <c r="G42" s="26" t="s">
        <v>56</v>
      </c>
      <c r="H42" s="24" t="s">
        <v>49</v>
      </c>
      <c r="I42" s="25"/>
      <c r="J42" s="28" t="str">
        <f>E41</f>
        <v>ＤＵＯパーク</v>
      </c>
      <c r="K42" s="28" t="str">
        <f>H41</f>
        <v>FCみやぎ２ｎｄ</v>
      </c>
      <c r="L42" s="28" t="str">
        <f t="shared" si="2"/>
        <v>FCみやぎ２ｎｄ</v>
      </c>
      <c r="M42" s="28" t="str">
        <f t="shared" si="3"/>
        <v>ＤＵＯパーク</v>
      </c>
    </row>
    <row r="43" spans="1:13" s="2" customFormat="1" ht="24.75" customHeight="1">
      <c r="A43" s="65"/>
      <c r="B43" s="93">
        <v>43667</v>
      </c>
      <c r="C43" s="22">
        <v>0.54166666666666663</v>
      </c>
      <c r="D43" s="23" t="s">
        <v>11</v>
      </c>
      <c r="E43" s="17" t="s">
        <v>14</v>
      </c>
      <c r="F43" s="31"/>
      <c r="G43" s="26" t="s">
        <v>56</v>
      </c>
      <c r="H43" s="24" t="s">
        <v>18</v>
      </c>
      <c r="I43" s="24"/>
      <c r="J43" s="28" t="str">
        <f>E44</f>
        <v>AOBA　FC</v>
      </c>
      <c r="K43" s="28" t="str">
        <f>H44</f>
        <v>ＡＣ　ＡＺＺＵＲＲＩ２ｎｄ</v>
      </c>
      <c r="L43" s="28" t="str">
        <f t="shared" si="2"/>
        <v>ＡＣ　ＡＺＺＵＲＲＩ２ｎｄ</v>
      </c>
      <c r="M43" s="28" t="str">
        <f t="shared" si="3"/>
        <v>AOBA　FC</v>
      </c>
    </row>
    <row r="44" spans="1:13" s="2" customFormat="1" ht="24.75" customHeight="1">
      <c r="A44" s="66"/>
      <c r="B44" s="94">
        <v>43667</v>
      </c>
      <c r="C44" s="34">
        <v>0.60416666666666663</v>
      </c>
      <c r="D44" s="35" t="s">
        <v>11</v>
      </c>
      <c r="E44" s="17" t="s">
        <v>26</v>
      </c>
      <c r="F44" s="17"/>
      <c r="G44" s="38" t="s">
        <v>56</v>
      </c>
      <c r="H44" s="95" t="s">
        <v>38</v>
      </c>
      <c r="I44" s="59"/>
      <c r="J44" s="28" t="str">
        <f>E43</f>
        <v>七ヶ浜SC</v>
      </c>
      <c r="K44" s="28" t="str">
        <f>H43</f>
        <v>仙台ＦＣ</v>
      </c>
      <c r="L44" s="28" t="str">
        <f t="shared" si="2"/>
        <v>仙台ＦＣ</v>
      </c>
      <c r="M44" s="28" t="str">
        <f t="shared" si="3"/>
        <v>七ヶ浜SC</v>
      </c>
    </row>
    <row r="45" spans="1:13" s="2" customFormat="1" ht="24.75" customHeight="1">
      <c r="A45" s="63" t="s">
        <v>61</v>
      </c>
      <c r="B45" s="11">
        <v>43680</v>
      </c>
      <c r="C45" s="12">
        <v>0.41666666666666669</v>
      </c>
      <c r="D45" s="13" t="s">
        <v>11</v>
      </c>
      <c r="E45" s="96" t="s">
        <v>57</v>
      </c>
      <c r="F45" s="97"/>
      <c r="G45" s="16" t="s">
        <v>56</v>
      </c>
      <c r="H45" s="70" t="s">
        <v>21</v>
      </c>
      <c r="I45" s="70"/>
      <c r="J45" s="18" t="str">
        <f>E46</f>
        <v>ＡＣ　エボルティーボ</v>
      </c>
      <c r="K45" s="19" t="str">
        <f>H46</f>
        <v>ＤＵＯパーク</v>
      </c>
      <c r="L45" s="19" t="str">
        <f t="shared" si="2"/>
        <v>ＤＵＯパーク</v>
      </c>
      <c r="M45" s="18" t="str">
        <f t="shared" si="3"/>
        <v>ＡＣ　エボルティーボ</v>
      </c>
    </row>
    <row r="46" spans="1:13" s="2" customFormat="1" ht="24.75" customHeight="1">
      <c r="A46" s="65"/>
      <c r="B46" s="21">
        <v>43680</v>
      </c>
      <c r="C46" s="22">
        <v>0.47916666666666669</v>
      </c>
      <c r="D46" s="23" t="s">
        <v>11</v>
      </c>
      <c r="E46" s="24" t="s">
        <v>49</v>
      </c>
      <c r="F46" s="25"/>
      <c r="G46" s="26" t="s">
        <v>56</v>
      </c>
      <c r="H46" s="17" t="s">
        <v>33</v>
      </c>
      <c r="I46" s="17"/>
      <c r="J46" s="28" t="str">
        <f>E45</f>
        <v>FCみやぎ２ｎｄ</v>
      </c>
      <c r="K46" s="28" t="str">
        <f>H45</f>
        <v>コバルトーレ女川</v>
      </c>
      <c r="L46" s="28" t="str">
        <f t="shared" si="2"/>
        <v>コバルトーレ女川</v>
      </c>
      <c r="M46" s="28" t="str">
        <f t="shared" si="3"/>
        <v>FCみやぎ２ｎｄ</v>
      </c>
    </row>
    <row r="47" spans="1:13" s="2" customFormat="1" ht="24.75" customHeight="1">
      <c r="A47" s="65"/>
      <c r="B47" s="11">
        <v>43680</v>
      </c>
      <c r="C47" s="22">
        <v>0.54166666666666663</v>
      </c>
      <c r="D47" s="23" t="s">
        <v>11</v>
      </c>
      <c r="E47" s="24" t="s">
        <v>18</v>
      </c>
      <c r="F47" s="24"/>
      <c r="G47" s="26" t="s">
        <v>56</v>
      </c>
      <c r="H47" s="17" t="s">
        <v>26</v>
      </c>
      <c r="I47" s="31"/>
      <c r="J47" s="28" t="str">
        <f>E48</f>
        <v>ＡＣ　ＡＺＺＵＲＲＩ２ｎｄ</v>
      </c>
      <c r="K47" s="28" t="str">
        <f>H48</f>
        <v>七ヶ浜SC</v>
      </c>
      <c r="L47" s="28" t="str">
        <f t="shared" si="2"/>
        <v>七ヶ浜SC</v>
      </c>
      <c r="M47" s="28" t="str">
        <f t="shared" si="3"/>
        <v>ＡＣ　ＡＺＺＵＲＲＩ２ｎｄ</v>
      </c>
    </row>
    <row r="48" spans="1:13" s="2" customFormat="1" ht="24.75" customHeight="1">
      <c r="A48" s="66"/>
      <c r="B48" s="33">
        <v>43680</v>
      </c>
      <c r="C48" s="34">
        <v>0.60416666666666663</v>
      </c>
      <c r="D48" s="35" t="s">
        <v>11</v>
      </c>
      <c r="E48" s="39" t="s">
        <v>38</v>
      </c>
      <c r="F48" s="39"/>
      <c r="G48" s="38" t="s">
        <v>56</v>
      </c>
      <c r="H48" s="39" t="s">
        <v>14</v>
      </c>
      <c r="I48" s="40"/>
      <c r="J48" s="28" t="str">
        <f>E47</f>
        <v>仙台ＦＣ</v>
      </c>
      <c r="K48" s="28" t="str">
        <f>H47</f>
        <v>AOBA　FC</v>
      </c>
      <c r="L48" s="28" t="str">
        <f t="shared" si="2"/>
        <v>AOBA　FC</v>
      </c>
      <c r="M48" s="28" t="str">
        <f t="shared" si="3"/>
        <v>仙台ＦＣ</v>
      </c>
    </row>
    <row r="49" spans="1:13" s="2" customFormat="1" ht="24.75" customHeight="1">
      <c r="A49" s="63" t="s">
        <v>62</v>
      </c>
      <c r="B49" s="11">
        <v>43689</v>
      </c>
      <c r="C49" s="12">
        <v>0.41666666666666669</v>
      </c>
      <c r="D49" s="13" t="s">
        <v>63</v>
      </c>
      <c r="E49" s="61" t="s">
        <v>38</v>
      </c>
      <c r="F49" s="61"/>
      <c r="G49" s="16" t="s">
        <v>56</v>
      </c>
      <c r="H49" s="14" t="s">
        <v>57</v>
      </c>
      <c r="I49" s="15"/>
      <c r="J49" s="18" t="str">
        <f>E50</f>
        <v>仙台ＦＣ</v>
      </c>
      <c r="K49" s="19" t="str">
        <f>H50</f>
        <v>ＡＣ　エボルティーボ</v>
      </c>
      <c r="L49" s="19" t="str">
        <f t="shared" si="2"/>
        <v>ＡＣ　エボルティーボ</v>
      </c>
      <c r="M49" s="18" t="str">
        <f t="shared" si="3"/>
        <v>仙台ＦＣ</v>
      </c>
    </row>
    <row r="50" spans="1:13" s="2" customFormat="1" ht="24.75" customHeight="1">
      <c r="A50" s="65"/>
      <c r="B50" s="21">
        <v>43689</v>
      </c>
      <c r="C50" s="22">
        <v>0.47916666666666669</v>
      </c>
      <c r="D50" s="13" t="s">
        <v>63</v>
      </c>
      <c r="E50" s="24" t="s">
        <v>18</v>
      </c>
      <c r="F50" s="24"/>
      <c r="G50" s="26" t="s">
        <v>56</v>
      </c>
      <c r="H50" s="24" t="s">
        <v>49</v>
      </c>
      <c r="I50" s="25"/>
      <c r="J50" s="28" t="str">
        <f>E49</f>
        <v>ＡＣ　ＡＺＺＵＲＲＩ２ｎｄ</v>
      </c>
      <c r="K50" s="28" t="str">
        <f>H49</f>
        <v>FCみやぎ２ｎｄ</v>
      </c>
      <c r="L50" s="28" t="str">
        <f t="shared" si="2"/>
        <v>FCみやぎ２ｎｄ</v>
      </c>
      <c r="M50" s="28" t="str">
        <f t="shared" si="3"/>
        <v>ＡＣ　ＡＺＺＵＲＲＩ２ｎｄ</v>
      </c>
    </row>
    <row r="51" spans="1:13" s="2" customFormat="1" ht="24.75" customHeight="1">
      <c r="A51" s="65"/>
      <c r="B51" s="11">
        <v>43689</v>
      </c>
      <c r="C51" s="22">
        <v>0.54166666666666663</v>
      </c>
      <c r="D51" s="98" t="s">
        <v>63</v>
      </c>
      <c r="E51" s="17" t="s">
        <v>21</v>
      </c>
      <c r="F51" s="31"/>
      <c r="G51" s="26" t="s">
        <v>56</v>
      </c>
      <c r="H51" s="24" t="s">
        <v>33</v>
      </c>
      <c r="I51" s="24"/>
      <c r="J51" s="28" t="str">
        <f>E52</f>
        <v>七ヶ浜SC</v>
      </c>
      <c r="K51" s="28" t="str">
        <f>H52</f>
        <v>AOBA　FC</v>
      </c>
      <c r="L51" s="28" t="str">
        <f t="shared" si="2"/>
        <v>AOBA　FC</v>
      </c>
      <c r="M51" s="28" t="str">
        <f t="shared" si="3"/>
        <v>七ヶ浜SC</v>
      </c>
    </row>
    <row r="52" spans="1:13" s="2" customFormat="1" ht="24.75" customHeight="1">
      <c r="A52" s="66"/>
      <c r="B52" s="33">
        <v>43689</v>
      </c>
      <c r="C52" s="34">
        <v>0.60416666666666663</v>
      </c>
      <c r="D52" s="99" t="s">
        <v>63</v>
      </c>
      <c r="E52" s="39" t="s">
        <v>14</v>
      </c>
      <c r="F52" s="40"/>
      <c r="G52" s="38" t="s">
        <v>56</v>
      </c>
      <c r="H52" s="39" t="s">
        <v>26</v>
      </c>
      <c r="I52" s="39"/>
      <c r="J52" s="28" t="str">
        <f>E51</f>
        <v>コバルトーレ女川</v>
      </c>
      <c r="K52" s="28" t="str">
        <f>H51</f>
        <v>ＤＵＯパーク</v>
      </c>
      <c r="L52" s="28" t="str">
        <f t="shared" si="2"/>
        <v>ＤＵＯパーク</v>
      </c>
      <c r="M52" s="28" t="str">
        <f t="shared" si="3"/>
        <v>コバルトーレ女川</v>
      </c>
    </row>
    <row r="53" spans="1:13" s="2" customFormat="1" ht="24.75" customHeight="1">
      <c r="A53" s="63" t="s">
        <v>64</v>
      </c>
      <c r="B53" s="11">
        <v>43694</v>
      </c>
      <c r="C53" s="12">
        <v>0.41666666666666669</v>
      </c>
      <c r="D53" s="13" t="s">
        <v>11</v>
      </c>
      <c r="E53" s="100" t="s">
        <v>57</v>
      </c>
      <c r="F53" s="25"/>
      <c r="G53" s="16" t="s">
        <v>56</v>
      </c>
      <c r="H53" s="70" t="s">
        <v>18</v>
      </c>
      <c r="I53" s="70"/>
      <c r="J53" s="18" t="str">
        <f>E54</f>
        <v>ＡＣ　エボルティーボ</v>
      </c>
      <c r="K53" s="19" t="str">
        <f>H54</f>
        <v>ＡＣ　ＡＺＺＵＲＲＩ２ｎｄ</v>
      </c>
      <c r="L53" s="19" t="str">
        <f t="shared" si="2"/>
        <v>ＡＣ　ＡＺＺＵＲＲＩ２ｎｄ</v>
      </c>
      <c r="M53" s="18" t="str">
        <f t="shared" si="3"/>
        <v>ＡＣ　エボルティーボ</v>
      </c>
    </row>
    <row r="54" spans="1:13" s="2" customFormat="1" ht="24.75" customHeight="1">
      <c r="A54" s="65"/>
      <c r="B54" s="21">
        <v>43694</v>
      </c>
      <c r="C54" s="22">
        <v>0.47916666666666669</v>
      </c>
      <c r="D54" s="23" t="s">
        <v>11</v>
      </c>
      <c r="E54" s="24" t="s">
        <v>49</v>
      </c>
      <c r="F54" s="25"/>
      <c r="G54" s="26" t="s">
        <v>56</v>
      </c>
      <c r="H54" s="17" t="s">
        <v>38</v>
      </c>
      <c r="I54" s="17"/>
      <c r="J54" s="28" t="str">
        <f>E53</f>
        <v>FCみやぎ２ｎｄ</v>
      </c>
      <c r="K54" s="28" t="str">
        <f>H53</f>
        <v>仙台ＦＣ</v>
      </c>
      <c r="L54" s="28" t="str">
        <f t="shared" si="2"/>
        <v>仙台ＦＣ</v>
      </c>
      <c r="M54" s="28" t="str">
        <f t="shared" si="3"/>
        <v>FCみやぎ２ｎｄ</v>
      </c>
    </row>
    <row r="55" spans="1:13" s="2" customFormat="1" ht="24.75" customHeight="1">
      <c r="A55" s="65"/>
      <c r="B55" s="21">
        <v>43694</v>
      </c>
      <c r="C55" s="22">
        <v>0.54166666666666663</v>
      </c>
      <c r="D55" s="23" t="s">
        <v>11</v>
      </c>
      <c r="E55" s="24" t="s">
        <v>26</v>
      </c>
      <c r="F55" s="24"/>
      <c r="G55" s="26" t="s">
        <v>56</v>
      </c>
      <c r="H55" s="17" t="s">
        <v>21</v>
      </c>
      <c r="I55" s="31"/>
      <c r="J55" s="28" t="str">
        <f>E56</f>
        <v>ＤＵＯパーク</v>
      </c>
      <c r="K55" s="28" t="str">
        <f>H56</f>
        <v>七ヶ浜SC</v>
      </c>
      <c r="L55" s="28" t="str">
        <f t="shared" si="2"/>
        <v>七ヶ浜SC</v>
      </c>
      <c r="M55" s="28" t="str">
        <f t="shared" si="3"/>
        <v>ＤＵＯパーク</v>
      </c>
    </row>
    <row r="56" spans="1:13" s="2" customFormat="1" ht="24.75" customHeight="1">
      <c r="A56" s="66"/>
      <c r="B56" s="33">
        <v>43694</v>
      </c>
      <c r="C56" s="34">
        <v>0.60416666666666663</v>
      </c>
      <c r="D56" s="35" t="s">
        <v>11</v>
      </c>
      <c r="E56" s="39" t="s">
        <v>33</v>
      </c>
      <c r="F56" s="39"/>
      <c r="G56" s="38" t="s">
        <v>56</v>
      </c>
      <c r="H56" s="39" t="s">
        <v>14</v>
      </c>
      <c r="I56" s="40"/>
      <c r="J56" s="28" t="str">
        <f>E55</f>
        <v>AOBA　FC</v>
      </c>
      <c r="K56" s="28" t="str">
        <f>H55</f>
        <v>コバルトーレ女川</v>
      </c>
      <c r="L56" s="28" t="str">
        <f t="shared" si="2"/>
        <v>コバルトーレ女川</v>
      </c>
      <c r="M56" s="28" t="str">
        <f t="shared" si="3"/>
        <v>AOBA　FC</v>
      </c>
    </row>
    <row r="57" spans="1:13" s="2" customFormat="1" ht="24.75" customHeight="1">
      <c r="A57" s="10" t="s">
        <v>65</v>
      </c>
      <c r="B57" s="79">
        <v>43716</v>
      </c>
      <c r="C57" s="68">
        <v>0.625</v>
      </c>
      <c r="D57" s="13" t="s">
        <v>66</v>
      </c>
      <c r="E57" s="101" t="s">
        <v>18</v>
      </c>
      <c r="F57" s="97"/>
      <c r="G57" s="48" t="s">
        <v>56</v>
      </c>
      <c r="H57" s="96" t="s">
        <v>38</v>
      </c>
      <c r="I57" s="97"/>
      <c r="J57" s="18" t="str">
        <f>E58</f>
        <v>FCみやぎ２ｎｄ</v>
      </c>
      <c r="K57" s="19" t="str">
        <f>H58</f>
        <v>ＡＣ　エボルティーボ</v>
      </c>
      <c r="L57" s="19" t="str">
        <f t="shared" si="2"/>
        <v>ＡＣ　エボルティーボ</v>
      </c>
      <c r="M57" s="18" t="str">
        <f t="shared" si="3"/>
        <v>FCみやぎ２ｎｄ</v>
      </c>
    </row>
    <row r="58" spans="1:13" s="2" customFormat="1" ht="24.75" customHeight="1">
      <c r="A58" s="52"/>
      <c r="B58" s="102">
        <v>43716</v>
      </c>
      <c r="C58" s="103">
        <v>0.70833333333333337</v>
      </c>
      <c r="D58" s="104" t="s">
        <v>66</v>
      </c>
      <c r="E58" s="105" t="s">
        <v>57</v>
      </c>
      <c r="F58" s="105"/>
      <c r="G58" s="106" t="s">
        <v>56</v>
      </c>
      <c r="H58" s="107" t="s">
        <v>49</v>
      </c>
      <c r="I58" s="107"/>
      <c r="J58" s="108" t="str">
        <f>E57</f>
        <v>仙台ＦＣ</v>
      </c>
      <c r="K58" s="108" t="str">
        <f>H57</f>
        <v>ＡＣ　ＡＺＺＵＲＲＩ２ｎｄ</v>
      </c>
      <c r="L58" s="108" t="str">
        <f t="shared" si="2"/>
        <v>ＡＣ　ＡＺＺＵＲＲＩ２ｎｄ</v>
      </c>
      <c r="M58" s="108" t="str">
        <f t="shared" si="3"/>
        <v>仙台ＦＣ</v>
      </c>
    </row>
    <row r="59" spans="1:13" s="2" customFormat="1" ht="24.75" customHeight="1">
      <c r="A59" s="52"/>
      <c r="B59" s="43">
        <v>43716</v>
      </c>
      <c r="C59" s="44">
        <v>0.39583333333333331</v>
      </c>
      <c r="D59" s="45" t="s">
        <v>11</v>
      </c>
      <c r="E59" s="49" t="s">
        <v>33</v>
      </c>
      <c r="F59" s="71"/>
      <c r="G59" s="48" t="s">
        <v>56</v>
      </c>
      <c r="H59" s="49" t="s">
        <v>26</v>
      </c>
      <c r="I59" s="50"/>
      <c r="J59" s="72" t="str">
        <f>E60</f>
        <v>七ヶ浜SC</v>
      </c>
      <c r="K59" s="18" t="str">
        <f>H60</f>
        <v>コバルトーレ女川</v>
      </c>
      <c r="L59" s="18" t="str">
        <f>K59</f>
        <v>コバルトーレ女川</v>
      </c>
      <c r="M59" s="18" t="str">
        <f>J59</f>
        <v>七ヶ浜SC</v>
      </c>
    </row>
    <row r="60" spans="1:13" s="2" customFormat="1" ht="24.75" customHeight="1">
      <c r="A60" s="57"/>
      <c r="B60" s="109">
        <v>43716</v>
      </c>
      <c r="C60" s="73">
        <v>0.45833333333333331</v>
      </c>
      <c r="D60" s="74" t="s">
        <v>11</v>
      </c>
      <c r="E60" s="110" t="s">
        <v>14</v>
      </c>
      <c r="F60" s="110"/>
      <c r="G60" s="77" t="s">
        <v>56</v>
      </c>
      <c r="H60" s="75" t="s">
        <v>21</v>
      </c>
      <c r="I60" s="111"/>
      <c r="J60" s="62" t="str">
        <f>E59</f>
        <v>ＤＵＯパーク</v>
      </c>
      <c r="K60" s="62" t="str">
        <f>H59</f>
        <v>AOBA　FC</v>
      </c>
      <c r="L60" s="62" t="str">
        <f t="shared" si="2"/>
        <v>AOBA　FC</v>
      </c>
      <c r="M60" s="62" t="str">
        <f t="shared" si="3"/>
        <v>ＤＵＯパーク</v>
      </c>
    </row>
  </sheetData>
  <mergeCells count="130">
    <mergeCell ref="A57:A60"/>
    <mergeCell ref="E57:F57"/>
    <mergeCell ref="H57:I57"/>
    <mergeCell ref="E58:F58"/>
    <mergeCell ref="H58:I58"/>
    <mergeCell ref="E59:F59"/>
    <mergeCell ref="H59:I59"/>
    <mergeCell ref="E60:F60"/>
    <mergeCell ref="H60:I60"/>
    <mergeCell ref="A53:A56"/>
    <mergeCell ref="E53:F53"/>
    <mergeCell ref="H53:I53"/>
    <mergeCell ref="E54:F54"/>
    <mergeCell ref="H54:I54"/>
    <mergeCell ref="E55:F55"/>
    <mergeCell ref="H55:I55"/>
    <mergeCell ref="E56:F56"/>
    <mergeCell ref="H56:I56"/>
    <mergeCell ref="A49:A52"/>
    <mergeCell ref="E49:F49"/>
    <mergeCell ref="H49:I49"/>
    <mergeCell ref="E50:F50"/>
    <mergeCell ref="H50:I50"/>
    <mergeCell ref="E51:F51"/>
    <mergeCell ref="H51:I51"/>
    <mergeCell ref="E52:F52"/>
    <mergeCell ref="H52:I52"/>
    <mergeCell ref="A45:A48"/>
    <mergeCell ref="E45:F45"/>
    <mergeCell ref="H45:I45"/>
    <mergeCell ref="E46:F46"/>
    <mergeCell ref="H46:I46"/>
    <mergeCell ref="E47:F47"/>
    <mergeCell ref="H47:I47"/>
    <mergeCell ref="E48:F48"/>
    <mergeCell ref="H48:I48"/>
    <mergeCell ref="A41:A44"/>
    <mergeCell ref="E41:F41"/>
    <mergeCell ref="H41:I41"/>
    <mergeCell ref="E42:F42"/>
    <mergeCell ref="H42:I42"/>
    <mergeCell ref="E43:F43"/>
    <mergeCell ref="H43:I43"/>
    <mergeCell ref="E44:F44"/>
    <mergeCell ref="H44:I44"/>
    <mergeCell ref="H36:I36"/>
    <mergeCell ref="A37:A40"/>
    <mergeCell ref="E37:F37"/>
    <mergeCell ref="H37:I37"/>
    <mergeCell ref="E38:F38"/>
    <mergeCell ref="H38:I38"/>
    <mergeCell ref="E39:F39"/>
    <mergeCell ref="H39:I39"/>
    <mergeCell ref="E40:F40"/>
    <mergeCell ref="H40:I40"/>
    <mergeCell ref="A31:M31"/>
    <mergeCell ref="E32:I32"/>
    <mergeCell ref="A33:A36"/>
    <mergeCell ref="E33:F33"/>
    <mergeCell ref="H33:I33"/>
    <mergeCell ref="E34:F34"/>
    <mergeCell ref="H34:I34"/>
    <mergeCell ref="E35:F35"/>
    <mergeCell ref="H35:I35"/>
    <mergeCell ref="E36:F36"/>
    <mergeCell ref="A27:A30"/>
    <mergeCell ref="E27:F27"/>
    <mergeCell ref="H27:I27"/>
    <mergeCell ref="E28:F28"/>
    <mergeCell ref="H28:I28"/>
    <mergeCell ref="E29:F29"/>
    <mergeCell ref="H29:I29"/>
    <mergeCell ref="E30:F30"/>
    <mergeCell ref="H30:I30"/>
    <mergeCell ref="A23:A26"/>
    <mergeCell ref="E23:F23"/>
    <mergeCell ref="H23:I23"/>
    <mergeCell ref="E24:F24"/>
    <mergeCell ref="H24:I24"/>
    <mergeCell ref="E25:F25"/>
    <mergeCell ref="H25:I25"/>
    <mergeCell ref="E26:F26"/>
    <mergeCell ref="H26:I26"/>
    <mergeCell ref="A19:A22"/>
    <mergeCell ref="E19:F19"/>
    <mergeCell ref="H19:I19"/>
    <mergeCell ref="E20:F20"/>
    <mergeCell ref="H20:I20"/>
    <mergeCell ref="E21:F21"/>
    <mergeCell ref="H21:I21"/>
    <mergeCell ref="E22:F22"/>
    <mergeCell ref="H22:I22"/>
    <mergeCell ref="A15:A18"/>
    <mergeCell ref="E15:F15"/>
    <mergeCell ref="H15:I15"/>
    <mergeCell ref="E16:F16"/>
    <mergeCell ref="H16:I16"/>
    <mergeCell ref="E17:F17"/>
    <mergeCell ref="H17:I17"/>
    <mergeCell ref="E18:F18"/>
    <mergeCell ref="H18:I18"/>
    <mergeCell ref="A11:A14"/>
    <mergeCell ref="E11:F11"/>
    <mergeCell ref="H11:I11"/>
    <mergeCell ref="E12:F12"/>
    <mergeCell ref="H12:I12"/>
    <mergeCell ref="E13:F13"/>
    <mergeCell ref="H13:I13"/>
    <mergeCell ref="E14:F14"/>
    <mergeCell ref="H14:I14"/>
    <mergeCell ref="H6:I6"/>
    <mergeCell ref="A7:A10"/>
    <mergeCell ref="E7:F7"/>
    <mergeCell ref="H7:I7"/>
    <mergeCell ref="E8:F8"/>
    <mergeCell ref="H8:I8"/>
    <mergeCell ref="E9:F9"/>
    <mergeCell ref="H9:I9"/>
    <mergeCell ref="E10:F10"/>
    <mergeCell ref="H10:I10"/>
    <mergeCell ref="A1:M1"/>
    <mergeCell ref="E2:I2"/>
    <mergeCell ref="A3:A6"/>
    <mergeCell ref="E3:F3"/>
    <mergeCell ref="H3:I3"/>
    <mergeCell ref="E4:F4"/>
    <mergeCell ref="H4:I4"/>
    <mergeCell ref="E5:F5"/>
    <mergeCell ref="H5:I5"/>
    <mergeCell ref="E6:F6"/>
  </mergeCells>
  <phoneticPr fontId="3"/>
  <pageMargins left="0.11811023622047245" right="0.11811023622047245" top="0.15748031496062992" bottom="0.15748031496062992" header="0.31496062992125984" footer="0.31496062992125984"/>
  <pageSetup paperSize="9" scale="74" orientation="portrait" r:id="rId1"/>
  <rowBreaks count="1" manualBreakCount="1"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toshihiro kimura</dc:creator>
  <cp:lastModifiedBy>toshihiro kimura</cp:lastModifiedBy>
  <cp:lastPrinted>2019-03-23T13:00:42Z</cp:lastPrinted>
  <dcterms:created xsi:type="dcterms:W3CDTF">2019-03-23T12:59:47Z</dcterms:created>
  <dcterms:modified xsi:type="dcterms:W3CDTF">2019-03-23T13:03:38Z</dcterms:modified>
</cp:coreProperties>
</file>