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ab" sheetId="1" r:id="rId1"/>
    <sheet name="cdeｆ" sheetId="2" r:id="rId2"/>
    <sheet name="tournament" sheetId="3" r:id="rId3"/>
  </sheets>
  <definedNames>
    <definedName name="_xlnm.Print_Area" localSheetId="0">'ab'!$A$1:$P$62</definedName>
    <definedName name="_xlnm.Print_Area" localSheetId="1">'cdeｆ'!$A$1:$P$63</definedName>
    <definedName name="_xlnm.Print_Area" localSheetId="2">'tournament'!$A$1:$N$110</definedName>
  </definedNames>
  <calcPr fullCalcOnLoad="1"/>
</workbook>
</file>

<file path=xl/sharedStrings.xml><?xml version="1.0" encoding="utf-8"?>
<sst xmlns="http://schemas.openxmlformats.org/spreadsheetml/2006/main" count="345" uniqueCount="139">
  <si>
    <t>第30回　日本ｸﾗﾌﾞﾕｰｽｻｯｶｰ選手権（U‐15）東北大会　組合せ表</t>
  </si>
  <si>
    <t>各県代表チーム</t>
  </si>
  <si>
    <t>青森県</t>
  </si>
  <si>
    <t>＜３＞</t>
  </si>
  <si>
    <t>①ＡＣ弘前</t>
  </si>
  <si>
    <t>②ウインズＦＣ</t>
  </si>
  <si>
    <t>③ヴァンラーレ八戸</t>
  </si>
  <si>
    <t>秋田県</t>
  </si>
  <si>
    <t>①ブラウブリッツ秋田</t>
  </si>
  <si>
    <t>②FCあきた</t>
  </si>
  <si>
    <t>③秋田ロクＦＣ</t>
  </si>
  <si>
    <t>岩手県</t>
  </si>
  <si>
    <t>①ヴェルディ岩手</t>
  </si>
  <si>
    <t>②ＯＧＡＳＡ FC</t>
  </si>
  <si>
    <t>③ＭＩＲＵＭＡＥ FC</t>
  </si>
  <si>
    <t>山形県</t>
  </si>
  <si>
    <t>①モンテ山形　庄内</t>
  </si>
  <si>
    <t>②山形ＦＣ</t>
  </si>
  <si>
    <t>③モンテ山形　村山</t>
  </si>
  <si>
    <t>福島県</t>
  </si>
  <si>
    <t>＜５＞</t>
  </si>
  <si>
    <t>①会津サントス</t>
  </si>
  <si>
    <t>②福島ユナイテッド</t>
  </si>
  <si>
    <t>③アストロン</t>
  </si>
  <si>
    <t>④勿来フォーウィンズ</t>
  </si>
  <si>
    <t>⑤ラッセル郡山</t>
  </si>
  <si>
    <t>宮城県</t>
  </si>
  <si>
    <t>＜７＞</t>
  </si>
  <si>
    <t>①ベガルタ仙台</t>
  </si>
  <si>
    <t>②塩釜ＦＣ</t>
  </si>
  <si>
    <t>③ＦＣみやぎ</t>
  </si>
  <si>
    <t>④ＦＣフレスカ</t>
  </si>
  <si>
    <t>⑤Ａ．Ｃ　ＡＺＺＵＲＲI</t>
  </si>
  <si>
    <t>⑥Ａ．Ｃ　Ｅｖｏｌｕｔｉｖｏ</t>
  </si>
  <si>
    <t>⑦仙台ＦＣ</t>
  </si>
  <si>
    <t>グループ分け</t>
  </si>
  <si>
    <t>Ａブロック</t>
  </si>
  <si>
    <t>Ｂブロック</t>
  </si>
  <si>
    <t>Ｃブロック</t>
  </si>
  <si>
    <t>ピッチ　１</t>
  </si>
  <si>
    <t>ピッチ　２</t>
  </si>
  <si>
    <t>ピッチ　３</t>
  </si>
  <si>
    <t>ＡＣ弘前</t>
  </si>
  <si>
    <t>会津サントス</t>
  </si>
  <si>
    <t>ブラウブリッツ秋田</t>
  </si>
  <si>
    <t>ＯＧＡＳＡ</t>
  </si>
  <si>
    <t>FCあきた</t>
  </si>
  <si>
    <t>ウインズＦＣ</t>
  </si>
  <si>
    <t>ＦＣみやぎ</t>
  </si>
  <si>
    <t>ヴァンラーレ八戸</t>
  </si>
  <si>
    <t>モンテ山形　村山</t>
  </si>
  <si>
    <t>勿来フォーウィンズ</t>
  </si>
  <si>
    <t>A.C　Ｅｖｏｌｕｔｉｖｏ</t>
  </si>
  <si>
    <t>A.C　ＡＺＺＵＲＲI</t>
  </si>
  <si>
    <t>Ｄブロック</t>
  </si>
  <si>
    <t>Ｅブロック</t>
  </si>
  <si>
    <t>Ｆブロック</t>
  </si>
  <si>
    <t>ピッチ　４</t>
  </si>
  <si>
    <t>ピッチ　５</t>
  </si>
  <si>
    <t>ピッチ　６</t>
  </si>
  <si>
    <t>ヴェルディ岩手</t>
  </si>
  <si>
    <t>モンテ山形　庄内</t>
  </si>
  <si>
    <t>ベガルタ仙台</t>
  </si>
  <si>
    <t>山形ＦＣ</t>
  </si>
  <si>
    <t>塩釜ＦＣ</t>
  </si>
  <si>
    <t>福島ユナイテッド</t>
  </si>
  <si>
    <t>アストロン</t>
  </si>
  <si>
    <t>ＭＩＲＵＭＡＥ</t>
  </si>
  <si>
    <t>秋田ロクＦＣ</t>
  </si>
  <si>
    <t>ＦＣフレスカ</t>
  </si>
  <si>
    <t>ラッセル郡山</t>
  </si>
  <si>
    <t>仙台ＦＣ</t>
  </si>
  <si>
    <t>グループリーグ日程表</t>
  </si>
  <si>
    <t>月日</t>
  </si>
  <si>
    <t>試合時間</t>
  </si>
  <si>
    <t>対　　　　　戦</t>
  </si>
  <si>
    <t>主審</t>
  </si>
  <si>
    <t>副審</t>
  </si>
  <si>
    <t>予備審</t>
  </si>
  <si>
    <t>12:50～</t>
  </si>
  <si>
    <t>協会</t>
  </si>
  <si>
    <t>〃</t>
  </si>
  <si>
    <t>14:50～</t>
  </si>
  <si>
    <t>９:50～</t>
  </si>
  <si>
    <t>11:50～</t>
  </si>
  <si>
    <t>星取表</t>
  </si>
  <si>
    <t>弘前</t>
  </si>
  <si>
    <t>みやぎ</t>
  </si>
  <si>
    <t>勿来</t>
  </si>
  <si>
    <t>勝</t>
  </si>
  <si>
    <t>分</t>
  </si>
  <si>
    <t>負</t>
  </si>
  <si>
    <t>勝点</t>
  </si>
  <si>
    <t>得点</t>
  </si>
  <si>
    <t>失点</t>
  </si>
  <si>
    <t>差</t>
  </si>
  <si>
    <t>順位</t>
  </si>
  <si>
    <t>会津</t>
  </si>
  <si>
    <t>あきた</t>
  </si>
  <si>
    <t>八戸</t>
  </si>
  <si>
    <t>Ｅｖｏｌｕｔｉｖｏ</t>
  </si>
  <si>
    <t>　　　　　対　　　　　戦</t>
  </si>
  <si>
    <t>秋田</t>
  </si>
  <si>
    <t>ウインズ</t>
  </si>
  <si>
    <t>村山</t>
  </si>
  <si>
    <t>AZZURRI</t>
  </si>
  <si>
    <t>岩手</t>
  </si>
  <si>
    <t>山形</t>
  </si>
  <si>
    <t>フレスカ</t>
  </si>
  <si>
    <t>庄内</t>
  </si>
  <si>
    <t>塩釜</t>
  </si>
  <si>
    <t>MIRUMAE</t>
  </si>
  <si>
    <t>郡山</t>
  </si>
  <si>
    <t>ベガルタ</t>
  </si>
  <si>
    <t>福島</t>
  </si>
  <si>
    <t>秋田ロク</t>
  </si>
  <si>
    <t>仙台FC</t>
  </si>
  <si>
    <t>第30回　日本ｸﾗﾌﾞﾕｰｽｻｯｶｰ選手権（U‐15）東北大会　決勝トーナメント</t>
  </si>
  <si>
    <t>７月５日（日）</t>
  </si>
  <si>
    <t>７月１１日（土）</t>
  </si>
  <si>
    <t>７月１２日(日)</t>
  </si>
  <si>
    <t>①</t>
  </si>
  <si>
    <t>⑤</t>
  </si>
  <si>
    <t>②</t>
  </si>
  <si>
    <t>4（２位）</t>
  </si>
  <si>
    <t>⑦</t>
  </si>
  <si>
    <t>⑧</t>
  </si>
  <si>
    <t>③</t>
  </si>
  <si>
    <t>⑥</t>
  </si>
  <si>
    <t>④</t>
  </si>
  <si>
    <t>8（２位）</t>
  </si>
  <si>
    <t>①７月５日9:50，　　 ②７月５日9:50，　 　③７月５日11:50，　 ④７月５日11:50</t>
  </si>
  <si>
    <t>⑤７月11日13:00，　⑥７月11日15:00，　⑦７月12日10:00，　⑧７月12日13:00</t>
  </si>
  <si>
    <t>⑤⑥【宮城県営Aコート】、⑦⑧【宮城県営Bコート】</t>
  </si>
  <si>
    <t>インターシテイカップEAST代表決定トーナメント戦</t>
  </si>
  <si>
    <t>⑨</t>
  </si>
  <si>
    <t>⑪</t>
  </si>
  <si>
    <t>⑩</t>
  </si>
  <si>
    <r>
      <t>　７月11日（土）　 ⑨１１：００　　⑩１２：３０
　　　　　　　　　⑪１５：００　</t>
    </r>
    <r>
      <rPr>
        <sz val="8"/>
        <rFont val="ＭＳ Ｐゴシック"/>
        <family val="3"/>
      </rPr>
      <t>　【宮城県営Bコート】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</si>
</sst>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4"/>
      <name val="HG創英角ｺﾞｼｯｸUB"/>
      <family val="3"/>
    </font>
    <font>
      <sz val="12"/>
      <name val="HG創英角ﾎﾟｯﾌﾟ体"/>
      <family val="3"/>
    </font>
    <font>
      <b/>
      <sz val="12"/>
      <name val="HGS創英角ｺﾞｼｯｸUB"/>
      <family val="3"/>
    </font>
    <font>
      <sz val="11"/>
      <name val="HGS創英角ｺﾞｼｯｸUB"/>
      <family val="3"/>
    </font>
    <font>
      <sz val="9"/>
      <name val="HG丸ｺﾞｼｯｸM-PRO"/>
      <family val="3"/>
    </font>
    <font>
      <sz val="14"/>
      <name val="HGS創英角ｺﾞｼｯｸUB"/>
      <family val="3"/>
    </font>
    <font>
      <b/>
      <sz val="14"/>
      <name val="HGS創英角ｺﾞｼｯｸUB"/>
      <family val="3"/>
    </font>
    <font>
      <sz val="11"/>
      <color indexed="10"/>
      <name val="HGS創英角ｺﾞｼｯｸUB"/>
      <family val="3"/>
    </font>
    <font>
      <sz val="12"/>
      <name val="HGS創英角ｺﾞｼｯｸUB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2"/>
      <color indexed="8"/>
      <name val="メイリオ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4"/>
      <name val="HG創英角ｺﾞｼｯｸUB"/>
      <family val="3"/>
    </font>
    <font>
      <sz val="12"/>
      <name val="ＭＳ Ｐゴシック"/>
      <family val="3"/>
    </font>
    <font>
      <sz val="12"/>
      <name val="HG創英角ｺﾞｼｯｸUB"/>
      <family val="3"/>
    </font>
    <font>
      <b/>
      <sz val="11"/>
      <name val="HG丸ｺﾞｼｯｸM-PRO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HG創英角ﾎﾟｯﾌﾟ体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5" fillId="0" borderId="0">
      <alignment vertical="center"/>
      <protection/>
    </xf>
    <xf numFmtId="0" fontId="57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horizontal="left"/>
    </xf>
    <xf numFmtId="0" fontId="4" fillId="0" borderId="24" xfId="0" applyFont="1" applyBorder="1" applyAlignment="1">
      <alignment vertical="center"/>
    </xf>
    <xf numFmtId="56" fontId="0" fillId="0" borderId="13" xfId="0" applyNumberFormat="1" applyBorder="1" applyAlignment="1">
      <alignment horizontal="left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/>
    </xf>
    <xf numFmtId="0" fontId="4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56" fontId="0" fillId="0" borderId="0" xfId="0" applyNumberFormat="1" applyAlignment="1">
      <alignment horizontal="left"/>
    </xf>
    <xf numFmtId="0" fontId="11" fillId="0" borderId="29" xfId="0" applyFont="1" applyBorder="1" applyAlignment="1">
      <alignment horizontal="left" vertical="center" indent="1"/>
    </xf>
    <xf numFmtId="0" fontId="11" fillId="0" borderId="30" xfId="0" applyFont="1" applyBorder="1" applyAlignment="1">
      <alignment vertical="center"/>
    </xf>
    <xf numFmtId="0" fontId="11" fillId="0" borderId="18" xfId="0" applyFont="1" applyBorder="1" applyAlignment="1">
      <alignment horizontal="left" vertical="center" indent="1"/>
    </xf>
    <xf numFmtId="0" fontId="11" fillId="0" borderId="0" xfId="0" applyFont="1" applyBorder="1" applyAlignment="1">
      <alignment vertical="center"/>
    </xf>
    <xf numFmtId="0" fontId="11" fillId="0" borderId="31" xfId="0" applyNumberFormat="1" applyFont="1" applyFill="1" applyBorder="1" applyAlignment="1">
      <alignment horizontal="left" vertical="center" indent="1"/>
    </xf>
    <xf numFmtId="0" fontId="11" fillId="0" borderId="32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4" fillId="0" borderId="13" xfId="0" applyNumberFormat="1" applyFont="1" applyFill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9" xfId="0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33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left" vertical="center" indent="1"/>
    </xf>
    <xf numFmtId="0" fontId="11" fillId="0" borderId="53" xfId="0" applyFont="1" applyFill="1" applyBorder="1" applyAlignment="1">
      <alignment horizontal="left" vertical="center" indent="1"/>
    </xf>
    <xf numFmtId="0" fontId="11" fillId="0" borderId="54" xfId="0" applyFont="1" applyFill="1" applyBorder="1" applyAlignment="1">
      <alignment horizontal="left" vertical="center" indent="1"/>
    </xf>
    <xf numFmtId="0" fontId="11" fillId="0" borderId="55" xfId="0" applyNumberFormat="1" applyFont="1" applyFill="1" applyBorder="1" applyAlignment="1">
      <alignment horizontal="left" vertical="center" indent="1"/>
    </xf>
    <xf numFmtId="0" fontId="11" fillId="0" borderId="55" xfId="0" applyFont="1" applyFill="1" applyBorder="1" applyAlignment="1">
      <alignment horizontal="left" vertical="center" indent="1"/>
    </xf>
    <xf numFmtId="0" fontId="11" fillId="0" borderId="56" xfId="0" applyFont="1" applyFill="1" applyBorder="1" applyAlignment="1">
      <alignment horizontal="left" vertical="center" indent="1"/>
    </xf>
    <xf numFmtId="0" fontId="11" fillId="0" borderId="57" xfId="0" applyFont="1" applyFill="1" applyBorder="1" applyAlignment="1">
      <alignment horizontal="left" vertical="center" indent="1"/>
    </xf>
    <xf numFmtId="0" fontId="11" fillId="0" borderId="58" xfId="0" applyFont="1" applyFill="1" applyBorder="1" applyAlignment="1">
      <alignment horizontal="left" vertical="center" indent="1"/>
    </xf>
    <xf numFmtId="0" fontId="11" fillId="0" borderId="59" xfId="0" applyFont="1" applyFill="1" applyBorder="1" applyAlignment="1">
      <alignment horizontal="left" vertical="center" indent="1"/>
    </xf>
    <xf numFmtId="0" fontId="11" fillId="0" borderId="60" xfId="0" applyFont="1" applyFill="1" applyBorder="1" applyAlignment="1">
      <alignment horizontal="left" vertical="center" indent="1"/>
    </xf>
    <xf numFmtId="0" fontId="11" fillId="0" borderId="61" xfId="0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56" fontId="0" fillId="0" borderId="37" xfId="0" applyNumberFormat="1" applyBorder="1" applyAlignment="1">
      <alignment horizontal="center" vertical="center"/>
    </xf>
    <xf numFmtId="56" fontId="0" fillId="0" borderId="41" xfId="0" applyNumberFormat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41" xfId="0" applyFont="1" applyBorder="1" applyAlignment="1">
      <alignment horizontal="left" vertical="center" indent="1"/>
    </xf>
    <xf numFmtId="0" fontId="11" fillId="0" borderId="4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left" vertical="center" indent="1"/>
    </xf>
    <xf numFmtId="0" fontId="17" fillId="33" borderId="4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42" xfId="0" applyFont="1" applyBorder="1" applyAlignment="1">
      <alignment horizontal="left" vertical="center" indent="1"/>
    </xf>
    <xf numFmtId="0" fontId="11" fillId="0" borderId="4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NumberFormat="1" applyFill="1" applyBorder="1" applyAlignment="1">
      <alignment horizontal="left" vertical="center" indent="1"/>
    </xf>
    <xf numFmtId="0" fontId="0" fillId="0" borderId="54" xfId="0" applyNumberFormat="1" applyFill="1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0" fontId="0" fillId="0" borderId="54" xfId="0" applyBorder="1" applyAlignment="1">
      <alignment horizontal="left" vertical="center" indent="1"/>
    </xf>
    <xf numFmtId="0" fontId="23" fillId="0" borderId="41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0" fillId="0" borderId="60" xfId="0" applyNumberFormat="1" applyFill="1" applyBorder="1" applyAlignment="1">
      <alignment horizontal="left" vertical="center" indent="1"/>
    </xf>
    <xf numFmtId="0" fontId="0" fillId="0" borderId="59" xfId="0" applyNumberFormat="1" applyFill="1" applyBorder="1" applyAlignment="1">
      <alignment horizontal="left" vertical="center" indent="1"/>
    </xf>
    <xf numFmtId="0" fontId="0" fillId="0" borderId="58" xfId="0" applyBorder="1" applyAlignment="1">
      <alignment horizontal="left" vertical="center" indent="1"/>
    </xf>
    <xf numFmtId="0" fontId="0" fillId="0" borderId="59" xfId="0" applyBorder="1" applyAlignment="1">
      <alignment horizontal="left" vertical="center" indent="1"/>
    </xf>
    <xf numFmtId="0" fontId="16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 indent="1"/>
    </xf>
    <xf numFmtId="0" fontId="11" fillId="0" borderId="4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0" xfId="60" applyNumberFormat="1" applyFont="1" applyFill="1" applyBorder="1" applyAlignment="1">
      <alignment horizontal="center" vertical="center"/>
      <protection/>
    </xf>
    <xf numFmtId="0" fontId="11" fillId="0" borderId="29" xfId="0" applyNumberFormat="1" applyFont="1" applyFill="1" applyBorder="1" applyAlignment="1">
      <alignment horizontal="left" vertical="center" wrapText="1"/>
    </xf>
    <xf numFmtId="0" fontId="11" fillId="0" borderId="30" xfId="0" applyNumberFormat="1" applyFont="1" applyFill="1" applyBorder="1" applyAlignment="1">
      <alignment horizontal="left" vertical="center"/>
    </xf>
    <xf numFmtId="0" fontId="11" fillId="0" borderId="33" xfId="0" applyNumberFormat="1" applyFont="1" applyFill="1" applyBorder="1" applyAlignment="1">
      <alignment horizontal="left" vertical="center"/>
    </xf>
    <xf numFmtId="0" fontId="11" fillId="0" borderId="18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34" xfId="0" applyNumberFormat="1" applyFont="1" applyFill="1" applyBorder="1" applyAlignment="1">
      <alignment horizontal="left" vertical="center"/>
    </xf>
    <xf numFmtId="0" fontId="11" fillId="0" borderId="31" xfId="0" applyNumberFormat="1" applyFont="1" applyFill="1" applyBorder="1" applyAlignment="1">
      <alignment horizontal="left" vertical="center"/>
    </xf>
    <xf numFmtId="0" fontId="11" fillId="0" borderId="32" xfId="0" applyNumberFormat="1" applyFont="1" applyFill="1" applyBorder="1" applyAlignment="1">
      <alignment horizontal="left" vertical="center"/>
    </xf>
    <xf numFmtId="0" fontId="11" fillId="0" borderId="35" xfId="0" applyNumberFormat="1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2"/>
  <sheetViews>
    <sheetView zoomScalePageLayoutView="0" workbookViewId="0" topLeftCell="A21">
      <selection activeCell="R34" sqref="R34"/>
    </sheetView>
  </sheetViews>
  <sheetFormatPr defaultColWidth="9.00390625" defaultRowHeight="13.5"/>
  <cols>
    <col min="1" max="4" width="4.50390625" style="0" customWidth="1"/>
    <col min="9" max="16" width="4.50390625" style="0" customWidth="1"/>
    <col min="17" max="17" width="18.75390625" style="0" customWidth="1"/>
  </cols>
  <sheetData>
    <row r="2" spans="1:18" ht="22.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  <c r="R2" s="99"/>
    </row>
    <row r="3" ht="6" customHeight="1"/>
    <row r="4" spans="3:12" ht="14.25">
      <c r="C4" s="92"/>
      <c r="D4" s="92"/>
      <c r="E4" s="101" t="s">
        <v>1</v>
      </c>
      <c r="F4" s="101"/>
      <c r="G4" s="101"/>
      <c r="H4" s="101"/>
      <c r="I4" s="101"/>
      <c r="J4" s="101"/>
      <c r="K4" s="101"/>
      <c r="L4" s="101"/>
    </row>
    <row r="5" ht="6" customHeight="1"/>
    <row r="6" spans="1:16" ht="15" customHeight="1">
      <c r="A6" s="102" t="s">
        <v>2</v>
      </c>
      <c r="B6" s="102"/>
      <c r="C6" s="103" t="s">
        <v>3</v>
      </c>
      <c r="D6" s="103"/>
      <c r="E6" s="104" t="s">
        <v>4</v>
      </c>
      <c r="F6" s="104"/>
      <c r="G6" s="104" t="s">
        <v>5</v>
      </c>
      <c r="H6" s="104"/>
      <c r="I6" s="105" t="s">
        <v>6</v>
      </c>
      <c r="J6" s="105"/>
      <c r="K6" s="105"/>
      <c r="L6" s="105"/>
      <c r="M6" s="93"/>
      <c r="N6" s="97"/>
      <c r="O6" s="97"/>
      <c r="P6" s="97"/>
    </row>
    <row r="7" spans="1:16" ht="15" customHeight="1">
      <c r="A7" s="102" t="s">
        <v>7</v>
      </c>
      <c r="B7" s="102"/>
      <c r="C7" s="103" t="s">
        <v>3</v>
      </c>
      <c r="D7" s="103"/>
      <c r="E7" s="104" t="s">
        <v>8</v>
      </c>
      <c r="F7" s="104"/>
      <c r="G7" s="104" t="s">
        <v>9</v>
      </c>
      <c r="H7" s="104"/>
      <c r="I7" s="105" t="s">
        <v>10</v>
      </c>
      <c r="J7" s="105"/>
      <c r="K7" s="105"/>
      <c r="L7" s="105"/>
      <c r="M7" s="93"/>
      <c r="N7" s="97"/>
      <c r="O7" s="97"/>
      <c r="P7" s="97"/>
    </row>
    <row r="8" spans="1:17" ht="15" customHeight="1">
      <c r="A8" s="102" t="s">
        <v>11</v>
      </c>
      <c r="B8" s="102"/>
      <c r="C8" s="103" t="s">
        <v>3</v>
      </c>
      <c r="D8" s="103"/>
      <c r="E8" s="105" t="s">
        <v>12</v>
      </c>
      <c r="F8" s="105"/>
      <c r="G8" s="105" t="s">
        <v>13</v>
      </c>
      <c r="H8" s="105"/>
      <c r="I8" s="105" t="s">
        <v>14</v>
      </c>
      <c r="J8" s="105"/>
      <c r="K8" s="105"/>
      <c r="L8" s="105"/>
      <c r="M8" s="93"/>
      <c r="N8" s="97"/>
      <c r="O8" s="97"/>
      <c r="P8" s="105"/>
      <c r="Q8" s="105"/>
    </row>
    <row r="9" spans="1:16" ht="15" customHeight="1">
      <c r="A9" s="102" t="s">
        <v>15</v>
      </c>
      <c r="B9" s="102"/>
      <c r="C9" s="103" t="s">
        <v>3</v>
      </c>
      <c r="D9" s="103"/>
      <c r="E9" s="104" t="s">
        <v>16</v>
      </c>
      <c r="F9" s="104"/>
      <c r="G9" s="104" t="s">
        <v>17</v>
      </c>
      <c r="H9" s="104"/>
      <c r="I9" s="104" t="s">
        <v>18</v>
      </c>
      <c r="J9" s="104"/>
      <c r="K9" s="104"/>
      <c r="L9" s="104"/>
      <c r="M9" s="93"/>
      <c r="N9" s="102"/>
      <c r="O9" s="102"/>
      <c r="P9" s="102"/>
    </row>
    <row r="10" spans="1:16" ht="15" customHeight="1">
      <c r="A10" s="102" t="s">
        <v>19</v>
      </c>
      <c r="B10" s="102"/>
      <c r="C10" s="103" t="s">
        <v>20</v>
      </c>
      <c r="D10" s="103"/>
      <c r="E10" s="104" t="s">
        <v>21</v>
      </c>
      <c r="F10" s="104"/>
      <c r="G10" s="104" t="s">
        <v>22</v>
      </c>
      <c r="H10" s="104"/>
      <c r="I10" s="98" t="s">
        <v>23</v>
      </c>
      <c r="J10" s="98"/>
      <c r="K10" s="98"/>
      <c r="L10" s="98"/>
      <c r="M10" s="104" t="s">
        <v>24</v>
      </c>
      <c r="N10" s="104"/>
      <c r="O10" s="104"/>
      <c r="P10" s="104"/>
    </row>
    <row r="11" spans="1:16" ht="15" customHeight="1">
      <c r="A11" s="102"/>
      <c r="B11" s="102"/>
      <c r="C11" s="103"/>
      <c r="D11" s="103"/>
      <c r="E11" s="104" t="s">
        <v>25</v>
      </c>
      <c r="F11" s="104"/>
      <c r="G11" s="102"/>
      <c r="H11" s="102"/>
      <c r="I11" s="104"/>
      <c r="J11" s="104"/>
      <c r="K11" s="104"/>
      <c r="L11" s="104"/>
      <c r="M11" s="93"/>
      <c r="N11" s="104"/>
      <c r="O11" s="104"/>
      <c r="P11" s="104"/>
    </row>
    <row r="12" spans="1:16" ht="15" customHeight="1">
      <c r="A12" s="102" t="s">
        <v>26</v>
      </c>
      <c r="B12" s="102"/>
      <c r="C12" s="103" t="s">
        <v>27</v>
      </c>
      <c r="D12" s="103"/>
      <c r="E12" s="105" t="s">
        <v>28</v>
      </c>
      <c r="F12" s="105"/>
      <c r="G12" s="105" t="s">
        <v>29</v>
      </c>
      <c r="H12" s="105"/>
      <c r="I12" s="105" t="s">
        <v>30</v>
      </c>
      <c r="J12" s="105"/>
      <c r="K12" s="105"/>
      <c r="L12" s="105"/>
      <c r="M12" s="105" t="s">
        <v>31</v>
      </c>
      <c r="N12" s="105"/>
      <c r="O12" s="105"/>
      <c r="P12" s="105"/>
    </row>
    <row r="13" spans="1:16" ht="15" customHeight="1">
      <c r="A13" s="102"/>
      <c r="B13" s="102"/>
      <c r="C13" s="103"/>
      <c r="D13" s="103"/>
      <c r="E13" s="105" t="s">
        <v>32</v>
      </c>
      <c r="F13" s="105"/>
      <c r="G13" s="105" t="s">
        <v>33</v>
      </c>
      <c r="H13" s="105"/>
      <c r="I13" s="105" t="s">
        <v>34</v>
      </c>
      <c r="J13" s="105"/>
      <c r="K13" s="105"/>
      <c r="L13" s="105"/>
      <c r="M13" s="94"/>
      <c r="N13" s="105"/>
      <c r="O13" s="105"/>
      <c r="P13" s="105"/>
    </row>
    <row r="14" spans="5:16" ht="13.5"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5" ht="13.5" customHeight="1">
      <c r="A15" s="106" t="s">
        <v>35</v>
      </c>
      <c r="B15" s="106"/>
      <c r="C15" s="106"/>
      <c r="D15" s="106"/>
      <c r="E15" s="106"/>
      <c r="F15" s="106"/>
      <c r="G15" s="106"/>
      <c r="H15" s="106"/>
      <c r="M15" s="78"/>
      <c r="N15" s="78"/>
      <c r="O15" s="78"/>
    </row>
    <row r="16" ht="6" customHeight="1"/>
    <row r="17" spans="1:8" ht="13.5">
      <c r="A17" s="107" t="s">
        <v>36</v>
      </c>
      <c r="B17" s="108"/>
      <c r="C17" s="108"/>
      <c r="D17" s="109"/>
      <c r="E17" s="110" t="s">
        <v>37</v>
      </c>
      <c r="F17" s="109"/>
      <c r="G17" s="110" t="s">
        <v>38</v>
      </c>
      <c r="H17" s="111"/>
    </row>
    <row r="18" spans="1:8" ht="13.5">
      <c r="A18" s="112" t="s">
        <v>39</v>
      </c>
      <c r="B18" s="113"/>
      <c r="C18" s="113"/>
      <c r="D18" s="114"/>
      <c r="E18" s="115" t="s">
        <v>40</v>
      </c>
      <c r="F18" s="114"/>
      <c r="G18" s="115" t="s">
        <v>41</v>
      </c>
      <c r="H18" s="116"/>
    </row>
    <row r="19" spans="1:8" s="91" customFormat="1" ht="13.5">
      <c r="A19" s="117" t="s">
        <v>42</v>
      </c>
      <c r="B19" s="118"/>
      <c r="C19" s="118"/>
      <c r="D19" s="119"/>
      <c r="E19" s="120" t="s">
        <v>43</v>
      </c>
      <c r="F19" s="119"/>
      <c r="G19" s="121" t="s">
        <v>44</v>
      </c>
      <c r="H19" s="122"/>
    </row>
    <row r="20" spans="1:8" ht="13.5">
      <c r="A20" s="117" t="s">
        <v>45</v>
      </c>
      <c r="B20" s="118"/>
      <c r="C20" s="118"/>
      <c r="D20" s="119"/>
      <c r="E20" s="121" t="s">
        <v>46</v>
      </c>
      <c r="F20" s="119"/>
      <c r="G20" s="121" t="s">
        <v>47</v>
      </c>
      <c r="H20" s="122"/>
    </row>
    <row r="21" spans="1:8" ht="13.5">
      <c r="A21" s="117" t="s">
        <v>48</v>
      </c>
      <c r="B21" s="118"/>
      <c r="C21" s="118"/>
      <c r="D21" s="119"/>
      <c r="E21" s="121" t="s">
        <v>49</v>
      </c>
      <c r="F21" s="119"/>
      <c r="G21" s="121" t="s">
        <v>50</v>
      </c>
      <c r="H21" s="122"/>
    </row>
    <row r="22" spans="1:8" ht="13.5">
      <c r="A22" s="123" t="s">
        <v>51</v>
      </c>
      <c r="B22" s="124"/>
      <c r="C22" s="124"/>
      <c r="D22" s="125"/>
      <c r="E22" s="126" t="s">
        <v>52</v>
      </c>
      <c r="F22" s="125"/>
      <c r="G22" s="126" t="s">
        <v>53</v>
      </c>
      <c r="H22" s="127"/>
    </row>
    <row r="23" spans="1:16" ht="13.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8" ht="13.5">
      <c r="A24" s="107" t="s">
        <v>54</v>
      </c>
      <c r="B24" s="108"/>
      <c r="C24" s="108"/>
      <c r="D24" s="109"/>
      <c r="E24" s="110" t="s">
        <v>55</v>
      </c>
      <c r="F24" s="109"/>
      <c r="G24" s="110" t="s">
        <v>56</v>
      </c>
      <c r="H24" s="111"/>
    </row>
    <row r="25" spans="1:8" ht="13.5">
      <c r="A25" s="112" t="s">
        <v>57</v>
      </c>
      <c r="B25" s="113"/>
      <c r="C25" s="113"/>
      <c r="D25" s="114"/>
      <c r="E25" s="115" t="s">
        <v>58</v>
      </c>
      <c r="F25" s="114"/>
      <c r="G25" s="115" t="s">
        <v>59</v>
      </c>
      <c r="H25" s="116"/>
    </row>
    <row r="26" spans="1:8" s="91" customFormat="1" ht="13.5">
      <c r="A26" s="117" t="s">
        <v>60</v>
      </c>
      <c r="B26" s="118"/>
      <c r="C26" s="118"/>
      <c r="D26" s="119"/>
      <c r="E26" s="120" t="s">
        <v>61</v>
      </c>
      <c r="F26" s="119"/>
      <c r="G26" s="121" t="s">
        <v>62</v>
      </c>
      <c r="H26" s="122"/>
    </row>
    <row r="27" spans="1:8" ht="13.5">
      <c r="A27" s="117" t="s">
        <v>63</v>
      </c>
      <c r="B27" s="118"/>
      <c r="C27" s="118"/>
      <c r="D27" s="119"/>
      <c r="E27" s="121" t="s">
        <v>64</v>
      </c>
      <c r="F27" s="119"/>
      <c r="G27" s="121" t="s">
        <v>65</v>
      </c>
      <c r="H27" s="122"/>
    </row>
    <row r="28" spans="1:8" ht="13.5">
      <c r="A28" s="117" t="s">
        <v>66</v>
      </c>
      <c r="B28" s="118"/>
      <c r="C28" s="118"/>
      <c r="D28" s="119"/>
      <c r="E28" s="121" t="s">
        <v>67</v>
      </c>
      <c r="F28" s="119"/>
      <c r="G28" s="121" t="s">
        <v>68</v>
      </c>
      <c r="H28" s="122"/>
    </row>
    <row r="29" spans="1:8" ht="13.5">
      <c r="A29" s="123" t="s">
        <v>69</v>
      </c>
      <c r="B29" s="124"/>
      <c r="C29" s="124"/>
      <c r="D29" s="125"/>
      <c r="E29" s="126" t="s">
        <v>70</v>
      </c>
      <c r="F29" s="125"/>
      <c r="G29" s="126" t="s">
        <v>71</v>
      </c>
      <c r="H29" s="127"/>
    </row>
    <row r="30" spans="13:15" ht="13.5" customHeight="1">
      <c r="M30" s="78"/>
      <c r="N30" s="78"/>
      <c r="O30" s="78"/>
    </row>
    <row r="31" spans="1:12" ht="14.25">
      <c r="A31" s="128" t="s">
        <v>36</v>
      </c>
      <c r="B31" s="128"/>
      <c r="C31" s="128"/>
      <c r="D31" s="74"/>
      <c r="E31" s="106" t="s">
        <v>72</v>
      </c>
      <c r="F31" s="106"/>
      <c r="G31" s="106"/>
      <c r="H31" s="106"/>
      <c r="I31" s="106"/>
      <c r="J31" s="106"/>
      <c r="K31" s="106"/>
      <c r="L31" s="106"/>
    </row>
    <row r="32" spans="1:16" ht="13.5">
      <c r="A32" s="129" t="s">
        <v>73</v>
      </c>
      <c r="B32" s="130"/>
      <c r="C32" s="130" t="s">
        <v>74</v>
      </c>
      <c r="D32" s="130"/>
      <c r="E32" s="130" t="s">
        <v>75</v>
      </c>
      <c r="F32" s="130"/>
      <c r="G32" s="130"/>
      <c r="H32" s="130"/>
      <c r="I32" s="130" t="s">
        <v>76</v>
      </c>
      <c r="J32" s="130"/>
      <c r="K32" s="130" t="s">
        <v>77</v>
      </c>
      <c r="L32" s="130"/>
      <c r="M32" s="130" t="s">
        <v>77</v>
      </c>
      <c r="N32" s="130"/>
      <c r="O32" s="130" t="s">
        <v>78</v>
      </c>
      <c r="P32" s="131"/>
    </row>
    <row r="33" spans="1:16" ht="13.5">
      <c r="A33" s="132">
        <v>42182</v>
      </c>
      <c r="B33" s="133"/>
      <c r="C33" s="134" t="s">
        <v>79</v>
      </c>
      <c r="D33" s="135"/>
      <c r="E33" s="136" t="str">
        <f>A19</f>
        <v>ＡＣ弘前</v>
      </c>
      <c r="F33" s="136"/>
      <c r="G33" s="136" t="str">
        <f>A22</f>
        <v>勿来フォーウィンズ</v>
      </c>
      <c r="H33" s="136"/>
      <c r="I33" s="137" t="s">
        <v>80</v>
      </c>
      <c r="J33" s="137"/>
      <c r="K33" s="138" t="str">
        <f>E51</f>
        <v>FCあきた</v>
      </c>
      <c r="L33" s="138"/>
      <c r="M33" s="138" t="str">
        <f>G51</f>
        <v>ヴァンラーレ八戸</v>
      </c>
      <c r="N33" s="138"/>
      <c r="O33" s="137" t="s">
        <v>80</v>
      </c>
      <c r="P33" s="139"/>
    </row>
    <row r="34" spans="1:16" ht="13.5">
      <c r="A34" s="140" t="s">
        <v>81</v>
      </c>
      <c r="B34" s="135"/>
      <c r="C34" s="135" t="s">
        <v>82</v>
      </c>
      <c r="D34" s="135"/>
      <c r="E34" s="141" t="str">
        <f>A20</f>
        <v>ＯＧＡＳＡ</v>
      </c>
      <c r="F34" s="141"/>
      <c r="G34" s="141" t="str">
        <f>A21</f>
        <v>ＦＣみやぎ</v>
      </c>
      <c r="H34" s="141"/>
      <c r="I34" s="137" t="s">
        <v>80</v>
      </c>
      <c r="J34" s="137"/>
      <c r="K34" s="142" t="str">
        <f>E50</f>
        <v>会津サントス</v>
      </c>
      <c r="L34" s="142"/>
      <c r="M34" s="138" t="str">
        <f>G50</f>
        <v>A.C　Ｅｖｏｌｕｔｉｖｏ</v>
      </c>
      <c r="N34" s="138"/>
      <c r="O34" s="137" t="s">
        <v>80</v>
      </c>
      <c r="P34" s="139"/>
    </row>
    <row r="35" spans="1:16" ht="13.5">
      <c r="A35" s="132">
        <v>42183</v>
      </c>
      <c r="B35" s="133"/>
      <c r="C35" s="135" t="s">
        <v>83</v>
      </c>
      <c r="D35" s="135"/>
      <c r="E35" s="136" t="str">
        <f>A19</f>
        <v>ＡＣ弘前</v>
      </c>
      <c r="F35" s="136"/>
      <c r="G35" s="141" t="str">
        <f>A21</f>
        <v>ＦＣみやぎ</v>
      </c>
      <c r="H35" s="141"/>
      <c r="I35" s="137" t="s">
        <v>80</v>
      </c>
      <c r="J35" s="137"/>
      <c r="K35" s="138" t="str">
        <f>E53</f>
        <v>FCあきた</v>
      </c>
      <c r="L35" s="138"/>
      <c r="M35" s="138" t="str">
        <f>G53</f>
        <v>A.C　Ｅｖｏｌｕｔｉｖｏ</v>
      </c>
      <c r="N35" s="138"/>
      <c r="O35" s="137" t="s">
        <v>80</v>
      </c>
      <c r="P35" s="139"/>
    </row>
    <row r="36" spans="1:16" ht="13.5">
      <c r="A36" s="140" t="s">
        <v>81</v>
      </c>
      <c r="B36" s="135"/>
      <c r="C36" s="135" t="s">
        <v>84</v>
      </c>
      <c r="D36" s="135"/>
      <c r="E36" s="141" t="str">
        <f>A20</f>
        <v>ＯＧＡＳＡ</v>
      </c>
      <c r="F36" s="141"/>
      <c r="G36" s="136" t="str">
        <f>A22</f>
        <v>勿来フォーウィンズ</v>
      </c>
      <c r="H36" s="136"/>
      <c r="I36" s="137" t="s">
        <v>80</v>
      </c>
      <c r="J36" s="137"/>
      <c r="K36" s="142" t="str">
        <f>E52</f>
        <v>会津サントス</v>
      </c>
      <c r="L36" s="142"/>
      <c r="M36" s="138" t="str">
        <f>G52</f>
        <v>ヴァンラーレ八戸</v>
      </c>
      <c r="N36" s="138"/>
      <c r="O36" s="137" t="s">
        <v>80</v>
      </c>
      <c r="P36" s="139"/>
    </row>
    <row r="37" spans="1:16" ht="13.5">
      <c r="A37" s="132">
        <v>42189</v>
      </c>
      <c r="B37" s="133"/>
      <c r="C37" s="135" t="s">
        <v>79</v>
      </c>
      <c r="D37" s="135"/>
      <c r="E37" s="141" t="str">
        <f>A19</f>
        <v>ＡＣ弘前</v>
      </c>
      <c r="F37" s="141"/>
      <c r="G37" s="141" t="str">
        <f>A20</f>
        <v>ＯＧＡＳＡ</v>
      </c>
      <c r="H37" s="141"/>
      <c r="I37" s="137" t="s">
        <v>80</v>
      </c>
      <c r="J37" s="137"/>
      <c r="K37" s="142" t="str">
        <f>E55</f>
        <v>ヴァンラーレ八戸</v>
      </c>
      <c r="L37" s="142"/>
      <c r="M37" s="138" t="str">
        <f>G55</f>
        <v>A.C　Ｅｖｏｌｕｔｉｖｏ</v>
      </c>
      <c r="N37" s="138"/>
      <c r="O37" s="137" t="s">
        <v>80</v>
      </c>
      <c r="P37" s="139"/>
    </row>
    <row r="38" spans="1:16" ht="13.5">
      <c r="A38" s="143" t="s">
        <v>81</v>
      </c>
      <c r="B38" s="144"/>
      <c r="C38" s="144" t="s">
        <v>82</v>
      </c>
      <c r="D38" s="144"/>
      <c r="E38" s="145" t="str">
        <f>A21</f>
        <v>ＦＣみやぎ</v>
      </c>
      <c r="F38" s="145"/>
      <c r="G38" s="145" t="str">
        <f>A22</f>
        <v>勿来フォーウィンズ</v>
      </c>
      <c r="H38" s="145"/>
      <c r="I38" s="146" t="s">
        <v>80</v>
      </c>
      <c r="J38" s="146"/>
      <c r="K38" s="147" t="str">
        <f>E54</f>
        <v>会津サントス</v>
      </c>
      <c r="L38" s="147"/>
      <c r="M38" s="147" t="str">
        <f>G54</f>
        <v>FCあきた</v>
      </c>
      <c r="N38" s="147"/>
      <c r="O38" s="146" t="s">
        <v>80</v>
      </c>
      <c r="P38" s="148"/>
    </row>
    <row r="39" ht="6" customHeight="1"/>
    <row r="40" spans="6:11" ht="13.5" customHeight="1">
      <c r="F40" s="102" t="s">
        <v>85</v>
      </c>
      <c r="G40" s="102"/>
      <c r="H40" s="78"/>
      <c r="I40" s="78"/>
      <c r="J40" s="78"/>
      <c r="K40" s="78"/>
    </row>
    <row r="41" spans="7:11" ht="6" customHeight="1">
      <c r="G41" s="78"/>
      <c r="H41" s="78"/>
      <c r="I41" s="78"/>
      <c r="J41" s="78"/>
      <c r="K41" s="78"/>
    </row>
    <row r="42" spans="1:16" ht="13.5">
      <c r="A42" s="79"/>
      <c r="B42" s="149"/>
      <c r="C42" s="150"/>
      <c r="D42" s="151"/>
      <c r="E42" s="80" t="s">
        <v>86</v>
      </c>
      <c r="F42" s="80" t="s">
        <v>45</v>
      </c>
      <c r="G42" s="80" t="s">
        <v>87</v>
      </c>
      <c r="H42" s="80" t="s">
        <v>88</v>
      </c>
      <c r="I42" s="75" t="s">
        <v>89</v>
      </c>
      <c r="J42" s="75" t="s">
        <v>90</v>
      </c>
      <c r="K42" s="75" t="s">
        <v>91</v>
      </c>
      <c r="L42" s="85" t="s">
        <v>92</v>
      </c>
      <c r="M42" s="85" t="s">
        <v>93</v>
      </c>
      <c r="N42" s="85" t="s">
        <v>94</v>
      </c>
      <c r="O42" s="75" t="s">
        <v>95</v>
      </c>
      <c r="P42" s="88" t="s">
        <v>96</v>
      </c>
    </row>
    <row r="43" spans="1:16" ht="13.5">
      <c r="A43" s="76">
        <v>1</v>
      </c>
      <c r="B43" s="152" t="str">
        <f>A19</f>
        <v>ＡＣ弘前</v>
      </c>
      <c r="C43" s="152"/>
      <c r="D43" s="152"/>
      <c r="E43" s="81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9"/>
    </row>
    <row r="44" spans="1:16" ht="13.5">
      <c r="A44" s="76">
        <v>2</v>
      </c>
      <c r="B44" s="153" t="str">
        <f>A20</f>
        <v>ＯＧＡＳＡ</v>
      </c>
      <c r="C44" s="153"/>
      <c r="D44" s="153"/>
      <c r="E44" s="82"/>
      <c r="F44" s="81"/>
      <c r="G44" s="82"/>
      <c r="H44" s="82"/>
      <c r="I44" s="82"/>
      <c r="J44" s="82"/>
      <c r="K44" s="82"/>
      <c r="L44" s="82"/>
      <c r="M44" s="82"/>
      <c r="N44" s="82"/>
      <c r="O44" s="82"/>
      <c r="P44" s="89"/>
    </row>
    <row r="45" spans="1:16" ht="13.5">
      <c r="A45" s="76">
        <v>3</v>
      </c>
      <c r="B45" s="153" t="str">
        <f>A21</f>
        <v>ＦＣみやぎ</v>
      </c>
      <c r="C45" s="153"/>
      <c r="D45" s="153"/>
      <c r="E45" s="82"/>
      <c r="F45" s="82"/>
      <c r="G45" s="81"/>
      <c r="H45" s="82"/>
      <c r="I45" s="82"/>
      <c r="J45" s="82"/>
      <c r="K45" s="82"/>
      <c r="L45" s="82"/>
      <c r="M45" s="82"/>
      <c r="N45" s="82"/>
      <c r="O45" s="82"/>
      <c r="P45" s="89"/>
    </row>
    <row r="46" spans="1:16" ht="13.5">
      <c r="A46" s="77">
        <v>4</v>
      </c>
      <c r="B46" s="154" t="str">
        <f>A22</f>
        <v>勿来フォーウィンズ</v>
      </c>
      <c r="C46" s="154"/>
      <c r="D46" s="154"/>
      <c r="E46" s="83"/>
      <c r="F46" s="83"/>
      <c r="G46" s="83"/>
      <c r="H46" s="84"/>
      <c r="I46" s="83"/>
      <c r="J46" s="83"/>
      <c r="K46" s="83"/>
      <c r="L46" s="83"/>
      <c r="M46" s="83"/>
      <c r="N46" s="83"/>
      <c r="O46" s="83"/>
      <c r="P46" s="90"/>
    </row>
    <row r="48" spans="1:4" ht="13.5">
      <c r="A48" s="128" t="s">
        <v>37</v>
      </c>
      <c r="B48" s="128"/>
      <c r="C48" s="128"/>
      <c r="D48" s="74"/>
    </row>
    <row r="49" spans="1:16" ht="13.5">
      <c r="A49" s="155" t="s">
        <v>73</v>
      </c>
      <c r="B49" s="151"/>
      <c r="C49" s="149" t="s">
        <v>74</v>
      </c>
      <c r="D49" s="151"/>
      <c r="E49" s="149" t="s">
        <v>75</v>
      </c>
      <c r="F49" s="150"/>
      <c r="G49" s="150"/>
      <c r="H49" s="151"/>
      <c r="I49" s="149" t="s">
        <v>76</v>
      </c>
      <c r="J49" s="151"/>
      <c r="K49" s="149" t="s">
        <v>77</v>
      </c>
      <c r="L49" s="151"/>
      <c r="M49" s="149" t="s">
        <v>77</v>
      </c>
      <c r="N49" s="151"/>
      <c r="O49" s="149" t="s">
        <v>78</v>
      </c>
      <c r="P49" s="156"/>
    </row>
    <row r="50" spans="1:16" ht="13.5">
      <c r="A50" s="132">
        <v>42182</v>
      </c>
      <c r="B50" s="133"/>
      <c r="C50" s="134" t="s">
        <v>79</v>
      </c>
      <c r="D50" s="135"/>
      <c r="E50" s="157" t="str">
        <f>E19</f>
        <v>会津サントス</v>
      </c>
      <c r="F50" s="158"/>
      <c r="G50" s="159" t="str">
        <f>E22</f>
        <v>A.C　Ｅｖｏｌｕｔｉｖｏ</v>
      </c>
      <c r="H50" s="160"/>
      <c r="I50" s="137" t="s">
        <v>80</v>
      </c>
      <c r="J50" s="137"/>
      <c r="K50" s="138" t="str">
        <f>E34</f>
        <v>ＯＧＡＳＡ</v>
      </c>
      <c r="L50" s="138"/>
      <c r="M50" s="138" t="str">
        <f>G34</f>
        <v>ＦＣみやぎ</v>
      </c>
      <c r="N50" s="138"/>
      <c r="O50" s="137" t="s">
        <v>80</v>
      </c>
      <c r="P50" s="139"/>
    </row>
    <row r="51" spans="1:16" ht="13.5">
      <c r="A51" s="140" t="s">
        <v>81</v>
      </c>
      <c r="B51" s="135"/>
      <c r="C51" s="135" t="s">
        <v>82</v>
      </c>
      <c r="D51" s="135"/>
      <c r="E51" s="157" t="str">
        <f>E20</f>
        <v>FCあきた</v>
      </c>
      <c r="F51" s="158"/>
      <c r="G51" s="159" t="str">
        <f>E21</f>
        <v>ヴァンラーレ八戸</v>
      </c>
      <c r="H51" s="160"/>
      <c r="I51" s="137" t="s">
        <v>80</v>
      </c>
      <c r="J51" s="137"/>
      <c r="K51" s="142" t="str">
        <f>E33</f>
        <v>ＡＣ弘前</v>
      </c>
      <c r="L51" s="142"/>
      <c r="M51" s="161" t="str">
        <f>G33</f>
        <v>勿来フォーウィンズ</v>
      </c>
      <c r="N51" s="161"/>
      <c r="O51" s="137" t="s">
        <v>80</v>
      </c>
      <c r="P51" s="139"/>
    </row>
    <row r="52" spans="1:16" ht="13.5">
      <c r="A52" s="132">
        <v>42183</v>
      </c>
      <c r="B52" s="133"/>
      <c r="C52" s="135" t="s">
        <v>83</v>
      </c>
      <c r="D52" s="135"/>
      <c r="E52" s="157" t="str">
        <f>E19</f>
        <v>会津サントス</v>
      </c>
      <c r="F52" s="158"/>
      <c r="G52" s="159" t="str">
        <f>E21</f>
        <v>ヴァンラーレ八戸</v>
      </c>
      <c r="H52" s="160"/>
      <c r="I52" s="137" t="s">
        <v>80</v>
      </c>
      <c r="J52" s="137"/>
      <c r="K52" s="138" t="str">
        <f>E36</f>
        <v>ＯＧＡＳＡ</v>
      </c>
      <c r="L52" s="138"/>
      <c r="M52" s="161" t="str">
        <f>G36</f>
        <v>勿来フォーウィンズ</v>
      </c>
      <c r="N52" s="161"/>
      <c r="O52" s="137" t="s">
        <v>80</v>
      </c>
      <c r="P52" s="139"/>
    </row>
    <row r="53" spans="1:16" ht="13.5">
      <c r="A53" s="140" t="s">
        <v>81</v>
      </c>
      <c r="B53" s="135"/>
      <c r="C53" s="135" t="s">
        <v>84</v>
      </c>
      <c r="D53" s="135"/>
      <c r="E53" s="157" t="str">
        <f>E20</f>
        <v>FCあきた</v>
      </c>
      <c r="F53" s="158"/>
      <c r="G53" s="159" t="str">
        <f>E22</f>
        <v>A.C　Ｅｖｏｌｕｔｉｖｏ</v>
      </c>
      <c r="H53" s="160"/>
      <c r="I53" s="137" t="s">
        <v>80</v>
      </c>
      <c r="J53" s="137"/>
      <c r="K53" s="142" t="str">
        <f>E35</f>
        <v>ＡＣ弘前</v>
      </c>
      <c r="L53" s="142"/>
      <c r="M53" s="162" t="str">
        <f>G35</f>
        <v>ＦＣみやぎ</v>
      </c>
      <c r="N53" s="163"/>
      <c r="O53" s="137" t="s">
        <v>80</v>
      </c>
      <c r="P53" s="139"/>
    </row>
    <row r="54" spans="1:16" ht="13.5">
      <c r="A54" s="132">
        <v>42189</v>
      </c>
      <c r="B54" s="133"/>
      <c r="C54" s="135" t="s">
        <v>79</v>
      </c>
      <c r="D54" s="135"/>
      <c r="E54" s="157" t="str">
        <f>E19</f>
        <v>会津サントス</v>
      </c>
      <c r="F54" s="158"/>
      <c r="G54" s="159" t="str">
        <f>E20</f>
        <v>FCあきた</v>
      </c>
      <c r="H54" s="160"/>
      <c r="I54" s="137" t="s">
        <v>80</v>
      </c>
      <c r="J54" s="137"/>
      <c r="K54" s="142" t="str">
        <f>E38</f>
        <v>ＦＣみやぎ</v>
      </c>
      <c r="L54" s="142"/>
      <c r="M54" s="161" t="str">
        <f>G38</f>
        <v>勿来フォーウィンズ</v>
      </c>
      <c r="N54" s="161"/>
      <c r="O54" s="137" t="s">
        <v>80</v>
      </c>
      <c r="P54" s="139"/>
    </row>
    <row r="55" spans="1:16" ht="13.5">
      <c r="A55" s="143" t="s">
        <v>81</v>
      </c>
      <c r="B55" s="144"/>
      <c r="C55" s="144" t="s">
        <v>82</v>
      </c>
      <c r="D55" s="144"/>
      <c r="E55" s="164" t="str">
        <f>E21</f>
        <v>ヴァンラーレ八戸</v>
      </c>
      <c r="F55" s="165"/>
      <c r="G55" s="166" t="str">
        <f>E22</f>
        <v>A.C　Ｅｖｏｌｕｔｉｖｏ</v>
      </c>
      <c r="H55" s="167"/>
      <c r="I55" s="146" t="s">
        <v>80</v>
      </c>
      <c r="J55" s="146"/>
      <c r="K55" s="147" t="str">
        <f>E37</f>
        <v>ＡＣ弘前</v>
      </c>
      <c r="L55" s="147"/>
      <c r="M55" s="147" t="str">
        <f>G37</f>
        <v>ＯＧＡＳＡ</v>
      </c>
      <c r="N55" s="147"/>
      <c r="O55" s="146" t="s">
        <v>80</v>
      </c>
      <c r="P55" s="148"/>
    </row>
    <row r="56" ht="6" customHeight="1"/>
    <row r="57" spans="7:11" ht="6" customHeight="1">
      <c r="G57" s="78"/>
      <c r="H57" s="78"/>
      <c r="I57" s="78"/>
      <c r="J57" s="78"/>
      <c r="K57" s="78"/>
    </row>
    <row r="58" spans="1:16" ht="13.5">
      <c r="A58" s="79"/>
      <c r="B58" s="149"/>
      <c r="C58" s="150"/>
      <c r="D58" s="151"/>
      <c r="E58" s="80" t="s">
        <v>97</v>
      </c>
      <c r="F58" s="80" t="s">
        <v>98</v>
      </c>
      <c r="G58" s="80" t="s">
        <v>99</v>
      </c>
      <c r="H58" s="80" t="s">
        <v>100</v>
      </c>
      <c r="I58" s="75" t="s">
        <v>89</v>
      </c>
      <c r="J58" s="75" t="s">
        <v>90</v>
      </c>
      <c r="K58" s="75" t="s">
        <v>91</v>
      </c>
      <c r="L58" s="85" t="s">
        <v>92</v>
      </c>
      <c r="M58" s="85" t="s">
        <v>93</v>
      </c>
      <c r="N58" s="85" t="s">
        <v>94</v>
      </c>
      <c r="O58" s="75" t="s">
        <v>95</v>
      </c>
      <c r="P58" s="88" t="s">
        <v>96</v>
      </c>
    </row>
    <row r="59" spans="1:16" ht="13.5">
      <c r="A59" s="76">
        <v>1</v>
      </c>
      <c r="B59" s="168" t="str">
        <f>E19</f>
        <v>会津サントス</v>
      </c>
      <c r="C59" s="168"/>
      <c r="D59" s="168"/>
      <c r="E59" s="81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9"/>
    </row>
    <row r="60" spans="1:16" ht="13.5">
      <c r="A60" s="76">
        <v>2</v>
      </c>
      <c r="B60" s="169" t="str">
        <f>E20</f>
        <v>FCあきた</v>
      </c>
      <c r="C60" s="169"/>
      <c r="D60" s="169"/>
      <c r="E60" s="82"/>
      <c r="F60" s="81"/>
      <c r="G60" s="82"/>
      <c r="H60" s="82"/>
      <c r="I60" s="82"/>
      <c r="J60" s="82"/>
      <c r="K60" s="82"/>
      <c r="L60" s="82"/>
      <c r="M60" s="82"/>
      <c r="N60" s="82"/>
      <c r="O60" s="82"/>
      <c r="P60" s="89"/>
    </row>
    <row r="61" spans="1:16" ht="13.5">
      <c r="A61" s="76">
        <v>3</v>
      </c>
      <c r="B61" s="153" t="str">
        <f>E21</f>
        <v>ヴァンラーレ八戸</v>
      </c>
      <c r="C61" s="153"/>
      <c r="D61" s="153"/>
      <c r="E61" s="82"/>
      <c r="F61" s="82"/>
      <c r="G61" s="81"/>
      <c r="H61" s="82"/>
      <c r="I61" s="82"/>
      <c r="J61" s="82"/>
      <c r="K61" s="82"/>
      <c r="L61" s="82"/>
      <c r="M61" s="82"/>
      <c r="N61" s="82"/>
      <c r="O61" s="82"/>
      <c r="P61" s="89"/>
    </row>
    <row r="62" spans="1:16" ht="13.5">
      <c r="A62" s="77">
        <v>4</v>
      </c>
      <c r="B62" s="154" t="str">
        <f>E22</f>
        <v>A.C　Ｅｖｏｌｕｔｉｖｏ</v>
      </c>
      <c r="C62" s="154"/>
      <c r="D62" s="154"/>
      <c r="E62" s="83"/>
      <c r="F62" s="83"/>
      <c r="G62" s="83"/>
      <c r="H62" s="84"/>
      <c r="I62" s="83"/>
      <c r="J62" s="83"/>
      <c r="K62" s="83"/>
      <c r="L62" s="83"/>
      <c r="M62" s="83"/>
      <c r="N62" s="83"/>
      <c r="O62" s="83"/>
      <c r="P62" s="90"/>
    </row>
  </sheetData>
  <sheetProtection/>
  <mergeCells count="204">
    <mergeCell ref="B58:D58"/>
    <mergeCell ref="B59:D59"/>
    <mergeCell ref="B60:D60"/>
    <mergeCell ref="B61:D61"/>
    <mergeCell ref="B62:D62"/>
    <mergeCell ref="A10:B11"/>
    <mergeCell ref="C10:D11"/>
    <mergeCell ref="A12:B13"/>
    <mergeCell ref="C12:D13"/>
    <mergeCell ref="M54:N54"/>
    <mergeCell ref="O54:P54"/>
    <mergeCell ref="A55:B55"/>
    <mergeCell ref="C55:D55"/>
    <mergeCell ref="E55:F55"/>
    <mergeCell ref="G55:H55"/>
    <mergeCell ref="I55:J55"/>
    <mergeCell ref="K55:L55"/>
    <mergeCell ref="M55:N55"/>
    <mergeCell ref="O55:P55"/>
    <mergeCell ref="A54:B54"/>
    <mergeCell ref="C54:D54"/>
    <mergeCell ref="E54:F54"/>
    <mergeCell ref="G54:H54"/>
    <mergeCell ref="I54:J54"/>
    <mergeCell ref="K54:L54"/>
    <mergeCell ref="M52:N52"/>
    <mergeCell ref="O52:P52"/>
    <mergeCell ref="A53:B53"/>
    <mergeCell ref="C53:D53"/>
    <mergeCell ref="E53:F53"/>
    <mergeCell ref="G53:H53"/>
    <mergeCell ref="I53:J53"/>
    <mergeCell ref="K53:L53"/>
    <mergeCell ref="M53:N53"/>
    <mergeCell ref="O53:P53"/>
    <mergeCell ref="A52:B52"/>
    <mergeCell ref="C52:D52"/>
    <mergeCell ref="E52:F52"/>
    <mergeCell ref="G52:H52"/>
    <mergeCell ref="I52:J52"/>
    <mergeCell ref="K52:L52"/>
    <mergeCell ref="M50:N50"/>
    <mergeCell ref="O50:P50"/>
    <mergeCell ref="A51:B51"/>
    <mergeCell ref="C51:D51"/>
    <mergeCell ref="E51:F51"/>
    <mergeCell ref="G51:H51"/>
    <mergeCell ref="I51:J51"/>
    <mergeCell ref="K51:L51"/>
    <mergeCell ref="M51:N51"/>
    <mergeCell ref="O51:P51"/>
    <mergeCell ref="I49:J49"/>
    <mergeCell ref="K49:L49"/>
    <mergeCell ref="M49:N49"/>
    <mergeCell ref="O49:P49"/>
    <mergeCell ref="A50:B50"/>
    <mergeCell ref="C50:D50"/>
    <mergeCell ref="E50:F50"/>
    <mergeCell ref="G50:H50"/>
    <mergeCell ref="I50:J50"/>
    <mergeCell ref="K50:L50"/>
    <mergeCell ref="B45:D45"/>
    <mergeCell ref="B46:D46"/>
    <mergeCell ref="A48:C48"/>
    <mergeCell ref="A49:B49"/>
    <mergeCell ref="C49:D49"/>
    <mergeCell ref="E49:H49"/>
    <mergeCell ref="M38:N38"/>
    <mergeCell ref="O38:P38"/>
    <mergeCell ref="F40:G40"/>
    <mergeCell ref="B42:D42"/>
    <mergeCell ref="B43:D43"/>
    <mergeCell ref="B44:D44"/>
    <mergeCell ref="A38:B38"/>
    <mergeCell ref="C38:D38"/>
    <mergeCell ref="E38:F38"/>
    <mergeCell ref="G38:H38"/>
    <mergeCell ref="I38:J38"/>
    <mergeCell ref="K38:L38"/>
    <mergeCell ref="M36:N36"/>
    <mergeCell ref="O36:P36"/>
    <mergeCell ref="A37:B37"/>
    <mergeCell ref="C37:D37"/>
    <mergeCell ref="E37:F37"/>
    <mergeCell ref="G37:H37"/>
    <mergeCell ref="I37:J37"/>
    <mergeCell ref="K37:L37"/>
    <mergeCell ref="M37:N37"/>
    <mergeCell ref="O37:P37"/>
    <mergeCell ref="A36:B36"/>
    <mergeCell ref="C36:D36"/>
    <mergeCell ref="E36:F36"/>
    <mergeCell ref="G36:H36"/>
    <mergeCell ref="I36:J36"/>
    <mergeCell ref="K36:L36"/>
    <mergeCell ref="M34:N34"/>
    <mergeCell ref="O34:P34"/>
    <mergeCell ref="A35:B35"/>
    <mergeCell ref="C35:D35"/>
    <mergeCell ref="E35:F35"/>
    <mergeCell ref="G35:H35"/>
    <mergeCell ref="I35:J35"/>
    <mergeCell ref="K35:L35"/>
    <mergeCell ref="M35:N35"/>
    <mergeCell ref="O35:P35"/>
    <mergeCell ref="A34:B34"/>
    <mergeCell ref="C34:D34"/>
    <mergeCell ref="E34:F34"/>
    <mergeCell ref="G34:H34"/>
    <mergeCell ref="I34:J34"/>
    <mergeCell ref="K34:L34"/>
    <mergeCell ref="M32:N32"/>
    <mergeCell ref="O32:P32"/>
    <mergeCell ref="A33:B33"/>
    <mergeCell ref="C33:D33"/>
    <mergeCell ref="E33:F33"/>
    <mergeCell ref="G33:H33"/>
    <mergeCell ref="I33:J33"/>
    <mergeCell ref="K33:L33"/>
    <mergeCell ref="M33:N33"/>
    <mergeCell ref="O33:P33"/>
    <mergeCell ref="A31:C31"/>
    <mergeCell ref="E31:L31"/>
    <mergeCell ref="A32:B32"/>
    <mergeCell ref="C32:D32"/>
    <mergeCell ref="E32:H32"/>
    <mergeCell ref="I32:J32"/>
    <mergeCell ref="K32:L32"/>
    <mergeCell ref="A28:D28"/>
    <mergeCell ref="E28:F28"/>
    <mergeCell ref="G28:H28"/>
    <mergeCell ref="A29:D29"/>
    <mergeCell ref="E29:F29"/>
    <mergeCell ref="G29:H29"/>
    <mergeCell ref="A26:D26"/>
    <mergeCell ref="E26:F26"/>
    <mergeCell ref="G26:H26"/>
    <mergeCell ref="A27:D27"/>
    <mergeCell ref="E27:F27"/>
    <mergeCell ref="G27:H27"/>
    <mergeCell ref="A24:D24"/>
    <mergeCell ref="E24:F24"/>
    <mergeCell ref="G24:H24"/>
    <mergeCell ref="A25:D25"/>
    <mergeCell ref="E25:F25"/>
    <mergeCell ref="G25:H25"/>
    <mergeCell ref="A21:D21"/>
    <mergeCell ref="E21:F21"/>
    <mergeCell ref="G21:H21"/>
    <mergeCell ref="A22:D22"/>
    <mergeCell ref="E22:F22"/>
    <mergeCell ref="G22:H22"/>
    <mergeCell ref="A19:D19"/>
    <mergeCell ref="E19:F19"/>
    <mergeCell ref="G19:H19"/>
    <mergeCell ref="A20:D20"/>
    <mergeCell ref="E20:F20"/>
    <mergeCell ref="G20:H20"/>
    <mergeCell ref="A15:H15"/>
    <mergeCell ref="A17:D17"/>
    <mergeCell ref="E17:F17"/>
    <mergeCell ref="G17:H17"/>
    <mergeCell ref="A18:D18"/>
    <mergeCell ref="E18:F18"/>
    <mergeCell ref="G18:H18"/>
    <mergeCell ref="E12:F12"/>
    <mergeCell ref="G12:H12"/>
    <mergeCell ref="I12:L12"/>
    <mergeCell ref="M12:P12"/>
    <mergeCell ref="E13:F13"/>
    <mergeCell ref="G13:H13"/>
    <mergeCell ref="I13:L13"/>
    <mergeCell ref="N13:P13"/>
    <mergeCell ref="E10:F10"/>
    <mergeCell ref="G10:H10"/>
    <mergeCell ref="M10:P10"/>
    <mergeCell ref="E11:F11"/>
    <mergeCell ref="G11:H11"/>
    <mergeCell ref="I11:L11"/>
    <mergeCell ref="N11:P11"/>
    <mergeCell ref="P8:Q8"/>
    <mergeCell ref="A9:B9"/>
    <mergeCell ref="C9:D9"/>
    <mergeCell ref="E9:F9"/>
    <mergeCell ref="G9:H9"/>
    <mergeCell ref="I9:L9"/>
    <mergeCell ref="N9:P9"/>
    <mergeCell ref="A7:B7"/>
    <mergeCell ref="C7:D7"/>
    <mergeCell ref="E7:F7"/>
    <mergeCell ref="G7:H7"/>
    <mergeCell ref="I7:L7"/>
    <mergeCell ref="A8:B8"/>
    <mergeCell ref="C8:D8"/>
    <mergeCell ref="E8:F8"/>
    <mergeCell ref="G8:H8"/>
    <mergeCell ref="I8:L8"/>
    <mergeCell ref="A2:P2"/>
    <mergeCell ref="E4:L4"/>
    <mergeCell ref="A6:B6"/>
    <mergeCell ref="C6:D6"/>
    <mergeCell ref="E6:F6"/>
    <mergeCell ref="G6:H6"/>
    <mergeCell ref="I6:L6"/>
  </mergeCells>
  <printOptions horizontalCentered="1"/>
  <pageMargins left="0.4722222222222222" right="0.39305555555555555" top="0.5111111111111111" bottom="0.5902777777777778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SheetLayoutView="100" zoomScalePageLayoutView="0" workbookViewId="0" topLeftCell="A1">
      <selection activeCell="Q17" sqref="Q17"/>
    </sheetView>
  </sheetViews>
  <sheetFormatPr defaultColWidth="9.00390625" defaultRowHeight="13.5"/>
  <cols>
    <col min="1" max="4" width="4.375" style="0" customWidth="1"/>
    <col min="5" max="8" width="8.75390625" style="0" customWidth="1"/>
    <col min="9" max="16" width="5.00390625" style="0" customWidth="1"/>
    <col min="17" max="17" width="18.75390625" style="0" customWidth="1"/>
  </cols>
  <sheetData>
    <row r="1" spans="1:4" ht="13.5">
      <c r="A1" s="128" t="s">
        <v>38</v>
      </c>
      <c r="B1" s="128"/>
      <c r="C1" s="128"/>
      <c r="D1" s="74"/>
    </row>
    <row r="2" spans="1:16" ht="13.5">
      <c r="A2" s="129" t="s">
        <v>73</v>
      </c>
      <c r="B2" s="130"/>
      <c r="C2" s="130" t="s">
        <v>74</v>
      </c>
      <c r="D2" s="130"/>
      <c r="E2" s="130" t="s">
        <v>101</v>
      </c>
      <c r="F2" s="130"/>
      <c r="G2" s="130"/>
      <c r="H2" s="130"/>
      <c r="I2" s="130" t="s">
        <v>76</v>
      </c>
      <c r="J2" s="130"/>
      <c r="K2" s="130" t="s">
        <v>77</v>
      </c>
      <c r="L2" s="130"/>
      <c r="M2" s="130" t="s">
        <v>77</v>
      </c>
      <c r="N2" s="130"/>
      <c r="O2" s="130" t="s">
        <v>78</v>
      </c>
      <c r="P2" s="131"/>
    </row>
    <row r="3" spans="1:16" ht="13.5">
      <c r="A3" s="132">
        <v>42182</v>
      </c>
      <c r="B3" s="133"/>
      <c r="C3" s="134" t="s">
        <v>79</v>
      </c>
      <c r="D3" s="135"/>
      <c r="E3" s="136" t="str">
        <f>'ab'!G19</f>
        <v>ブラウブリッツ秋田</v>
      </c>
      <c r="F3" s="136"/>
      <c r="G3" s="141" t="str">
        <f>'ab'!G22</f>
        <v>A.C　ＡＺＺＵＲＲI</v>
      </c>
      <c r="H3" s="141"/>
      <c r="I3" s="137" t="s">
        <v>80</v>
      </c>
      <c r="J3" s="137"/>
      <c r="K3" s="138" t="str">
        <f>E52</f>
        <v>福島ユナイテッド</v>
      </c>
      <c r="L3" s="138"/>
      <c r="M3" s="138" t="str">
        <f>G52</f>
        <v>秋田ロクＦＣ</v>
      </c>
      <c r="N3" s="138"/>
      <c r="O3" s="137" t="s">
        <v>80</v>
      </c>
      <c r="P3" s="139"/>
    </row>
    <row r="4" spans="1:16" ht="13.5">
      <c r="A4" s="140" t="s">
        <v>81</v>
      </c>
      <c r="B4" s="135"/>
      <c r="C4" s="135" t="s">
        <v>82</v>
      </c>
      <c r="D4" s="135"/>
      <c r="E4" s="141" t="str">
        <f>'ab'!G20</f>
        <v>ウインズＦＣ</v>
      </c>
      <c r="F4" s="141"/>
      <c r="G4" s="141" t="str">
        <f>'ab'!G21</f>
        <v>モンテ山形　村山</v>
      </c>
      <c r="H4" s="141"/>
      <c r="I4" s="137" t="s">
        <v>80</v>
      </c>
      <c r="J4" s="137"/>
      <c r="K4" s="142" t="str">
        <f>E51</f>
        <v>ベガルタ仙台</v>
      </c>
      <c r="L4" s="142"/>
      <c r="M4" s="138" t="str">
        <f>G51</f>
        <v>仙台ＦＣ</v>
      </c>
      <c r="N4" s="138"/>
      <c r="O4" s="137" t="s">
        <v>80</v>
      </c>
      <c r="P4" s="139"/>
    </row>
    <row r="5" spans="1:16" ht="13.5">
      <c r="A5" s="132">
        <v>42183</v>
      </c>
      <c r="B5" s="133"/>
      <c r="C5" s="135" t="s">
        <v>83</v>
      </c>
      <c r="D5" s="135"/>
      <c r="E5" s="136" t="str">
        <f>'ab'!G19</f>
        <v>ブラウブリッツ秋田</v>
      </c>
      <c r="F5" s="136"/>
      <c r="G5" s="141" t="str">
        <f>'ab'!G21</f>
        <v>モンテ山形　村山</v>
      </c>
      <c r="H5" s="141"/>
      <c r="I5" s="137" t="s">
        <v>80</v>
      </c>
      <c r="J5" s="137"/>
      <c r="K5" s="138" t="str">
        <f>E54</f>
        <v>福島ユナイテッド</v>
      </c>
      <c r="L5" s="138"/>
      <c r="M5" s="138" t="str">
        <f>G54</f>
        <v>仙台ＦＣ</v>
      </c>
      <c r="N5" s="138"/>
      <c r="O5" s="137" t="s">
        <v>80</v>
      </c>
      <c r="P5" s="139"/>
    </row>
    <row r="6" spans="1:16" ht="13.5">
      <c r="A6" s="140" t="s">
        <v>81</v>
      </c>
      <c r="B6" s="135"/>
      <c r="C6" s="135" t="s">
        <v>84</v>
      </c>
      <c r="D6" s="135"/>
      <c r="E6" s="141" t="str">
        <f>'ab'!G20</f>
        <v>ウインズＦＣ</v>
      </c>
      <c r="F6" s="141"/>
      <c r="G6" s="141" t="str">
        <f>'ab'!G22</f>
        <v>A.C　ＡＺＺＵＲＲI</v>
      </c>
      <c r="H6" s="141"/>
      <c r="I6" s="137" t="s">
        <v>80</v>
      </c>
      <c r="J6" s="137"/>
      <c r="K6" s="142" t="str">
        <f>E53</f>
        <v>ベガルタ仙台</v>
      </c>
      <c r="L6" s="142"/>
      <c r="M6" s="138" t="str">
        <f>G53</f>
        <v>秋田ロクＦＣ</v>
      </c>
      <c r="N6" s="138"/>
      <c r="O6" s="137" t="s">
        <v>80</v>
      </c>
      <c r="P6" s="139"/>
    </row>
    <row r="7" spans="1:16" ht="13.5">
      <c r="A7" s="132">
        <v>42189</v>
      </c>
      <c r="B7" s="133"/>
      <c r="C7" s="135" t="s">
        <v>79</v>
      </c>
      <c r="D7" s="135"/>
      <c r="E7" s="136" t="str">
        <f>'ab'!G19</f>
        <v>ブラウブリッツ秋田</v>
      </c>
      <c r="F7" s="136"/>
      <c r="G7" s="141" t="str">
        <f>'ab'!G20</f>
        <v>ウインズＦＣ</v>
      </c>
      <c r="H7" s="141"/>
      <c r="I7" s="137" t="s">
        <v>80</v>
      </c>
      <c r="J7" s="137"/>
      <c r="K7" s="142" t="str">
        <f>E56</f>
        <v>秋田ロクＦＣ</v>
      </c>
      <c r="L7" s="142"/>
      <c r="M7" s="138" t="str">
        <f>G56</f>
        <v>仙台ＦＣ</v>
      </c>
      <c r="N7" s="138"/>
      <c r="O7" s="137" t="s">
        <v>80</v>
      </c>
      <c r="P7" s="139"/>
    </row>
    <row r="8" spans="1:16" ht="13.5">
      <c r="A8" s="143" t="s">
        <v>81</v>
      </c>
      <c r="B8" s="144"/>
      <c r="C8" s="144" t="s">
        <v>82</v>
      </c>
      <c r="D8" s="144"/>
      <c r="E8" s="170" t="str">
        <f>'ab'!G21</f>
        <v>モンテ山形　村山</v>
      </c>
      <c r="F8" s="170"/>
      <c r="G8" s="170" t="str">
        <f>'ab'!G22</f>
        <v>A.C　ＡＺＺＵＲＲI</v>
      </c>
      <c r="H8" s="170"/>
      <c r="I8" s="146" t="s">
        <v>80</v>
      </c>
      <c r="J8" s="146"/>
      <c r="K8" s="147" t="str">
        <f>E55</f>
        <v>ベガルタ仙台</v>
      </c>
      <c r="L8" s="147"/>
      <c r="M8" s="147" t="str">
        <f>G55</f>
        <v>福島ユナイテッド</v>
      </c>
      <c r="N8" s="147"/>
      <c r="O8" s="146" t="s">
        <v>80</v>
      </c>
      <c r="P8" s="148"/>
    </row>
    <row r="9" ht="6" customHeight="1"/>
    <row r="10" spans="7:11" ht="6" customHeight="1">
      <c r="G10" s="78"/>
      <c r="H10" s="78"/>
      <c r="I10" s="78"/>
      <c r="J10" s="78"/>
      <c r="K10" s="78"/>
    </row>
    <row r="11" spans="1:16" ht="13.5">
      <c r="A11" s="79"/>
      <c r="B11" s="149"/>
      <c r="C11" s="150"/>
      <c r="D11" s="151"/>
      <c r="E11" s="80" t="s">
        <v>102</v>
      </c>
      <c r="F11" s="80" t="s">
        <v>103</v>
      </c>
      <c r="G11" s="80" t="s">
        <v>104</v>
      </c>
      <c r="H11" s="80" t="s">
        <v>105</v>
      </c>
      <c r="I11" s="75" t="s">
        <v>89</v>
      </c>
      <c r="J11" s="75" t="s">
        <v>90</v>
      </c>
      <c r="K11" s="75" t="s">
        <v>91</v>
      </c>
      <c r="L11" s="85" t="s">
        <v>92</v>
      </c>
      <c r="M11" s="85" t="s">
        <v>93</v>
      </c>
      <c r="N11" s="85" t="s">
        <v>94</v>
      </c>
      <c r="O11" s="75" t="s">
        <v>95</v>
      </c>
      <c r="P11" s="88" t="s">
        <v>96</v>
      </c>
    </row>
    <row r="12" spans="1:16" ht="13.5">
      <c r="A12" s="76">
        <v>1</v>
      </c>
      <c r="B12" s="153" t="str">
        <f>'ab'!G19</f>
        <v>ブラウブリッツ秋田</v>
      </c>
      <c r="C12" s="153"/>
      <c r="D12" s="153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9"/>
    </row>
    <row r="13" spans="1:16" ht="13.5">
      <c r="A13" s="76">
        <v>2</v>
      </c>
      <c r="B13" s="153" t="str">
        <f>'ab'!G20</f>
        <v>ウインズＦＣ</v>
      </c>
      <c r="C13" s="153"/>
      <c r="D13" s="153"/>
      <c r="E13" s="82"/>
      <c r="F13" s="81"/>
      <c r="G13" s="82"/>
      <c r="H13" s="82"/>
      <c r="I13" s="82"/>
      <c r="J13" s="82"/>
      <c r="K13" s="82"/>
      <c r="L13" s="82"/>
      <c r="M13" s="82"/>
      <c r="N13" s="82"/>
      <c r="O13" s="82"/>
      <c r="P13" s="89"/>
    </row>
    <row r="14" spans="1:16" ht="13.5">
      <c r="A14" s="76">
        <v>3</v>
      </c>
      <c r="B14" s="153" t="str">
        <f>'ab'!G21</f>
        <v>モンテ山形　村山</v>
      </c>
      <c r="C14" s="153"/>
      <c r="D14" s="153"/>
      <c r="E14" s="82"/>
      <c r="F14" s="82"/>
      <c r="G14" s="81"/>
      <c r="H14" s="82"/>
      <c r="I14" s="82"/>
      <c r="J14" s="82"/>
      <c r="K14" s="82"/>
      <c r="L14" s="82"/>
      <c r="M14" s="82"/>
      <c r="N14" s="82"/>
      <c r="O14" s="82"/>
      <c r="P14" s="89"/>
    </row>
    <row r="15" spans="1:16" ht="13.5">
      <c r="A15" s="77">
        <v>4</v>
      </c>
      <c r="B15" s="171" t="str">
        <f>'ab'!G22</f>
        <v>A.C　ＡＺＺＵＲＲI</v>
      </c>
      <c r="C15" s="171"/>
      <c r="D15" s="171"/>
      <c r="E15" s="83"/>
      <c r="F15" s="83"/>
      <c r="G15" s="83"/>
      <c r="H15" s="84"/>
      <c r="I15" s="83"/>
      <c r="J15" s="83"/>
      <c r="K15" s="83"/>
      <c r="L15" s="83"/>
      <c r="M15" s="83"/>
      <c r="N15" s="83"/>
      <c r="O15" s="83"/>
      <c r="P15" s="90"/>
    </row>
    <row r="16" ht="18" customHeight="1"/>
    <row r="17" spans="1:4" ht="13.5">
      <c r="A17" s="128" t="s">
        <v>54</v>
      </c>
      <c r="B17" s="128"/>
      <c r="C17" s="128"/>
      <c r="D17" s="74"/>
    </row>
    <row r="18" spans="1:16" ht="13.5">
      <c r="A18" s="155" t="s">
        <v>73</v>
      </c>
      <c r="B18" s="151"/>
      <c r="C18" s="149" t="s">
        <v>74</v>
      </c>
      <c r="D18" s="151"/>
      <c r="E18" s="149" t="s">
        <v>101</v>
      </c>
      <c r="F18" s="150"/>
      <c r="G18" s="150"/>
      <c r="H18" s="151"/>
      <c r="I18" s="149" t="s">
        <v>76</v>
      </c>
      <c r="J18" s="151"/>
      <c r="K18" s="149" t="s">
        <v>77</v>
      </c>
      <c r="L18" s="151"/>
      <c r="M18" s="149" t="s">
        <v>77</v>
      </c>
      <c r="N18" s="151"/>
      <c r="O18" s="149" t="s">
        <v>78</v>
      </c>
      <c r="P18" s="156"/>
    </row>
    <row r="19" spans="1:16" ht="13.5">
      <c r="A19" s="132">
        <v>42182</v>
      </c>
      <c r="B19" s="133"/>
      <c r="C19" s="134" t="s">
        <v>79</v>
      </c>
      <c r="D19" s="135"/>
      <c r="E19" s="157" t="str">
        <f>'ab'!A26</f>
        <v>ヴェルディ岩手</v>
      </c>
      <c r="F19" s="158"/>
      <c r="G19" s="159" t="str">
        <f>'ab'!A29</f>
        <v>ＦＣフレスカ</v>
      </c>
      <c r="H19" s="160"/>
      <c r="I19" s="137" t="s">
        <v>80</v>
      </c>
      <c r="J19" s="137"/>
      <c r="K19" s="138" t="str">
        <f>E36</f>
        <v>塩釜ＦＣ</v>
      </c>
      <c r="L19" s="138"/>
      <c r="M19" s="138" t="str">
        <f>G36</f>
        <v>ＭＩＲＵＭＡＥ</v>
      </c>
      <c r="N19" s="138"/>
      <c r="O19" s="137" t="s">
        <v>80</v>
      </c>
      <c r="P19" s="139"/>
    </row>
    <row r="20" spans="1:16" ht="13.5">
      <c r="A20" s="140" t="s">
        <v>81</v>
      </c>
      <c r="B20" s="135"/>
      <c r="C20" s="135" t="s">
        <v>82</v>
      </c>
      <c r="D20" s="135"/>
      <c r="E20" s="157" t="str">
        <f>'ab'!A27</f>
        <v>山形ＦＣ</v>
      </c>
      <c r="F20" s="158"/>
      <c r="G20" s="159" t="str">
        <f>'ab'!A28</f>
        <v>アストロン</v>
      </c>
      <c r="H20" s="160"/>
      <c r="I20" s="137" t="s">
        <v>80</v>
      </c>
      <c r="J20" s="137"/>
      <c r="K20" s="142" t="str">
        <f>E35</f>
        <v>モンテ山形　庄内</v>
      </c>
      <c r="L20" s="142"/>
      <c r="M20" s="138" t="str">
        <f>G35</f>
        <v>ラッセル郡山</v>
      </c>
      <c r="N20" s="138"/>
      <c r="O20" s="137" t="s">
        <v>80</v>
      </c>
      <c r="P20" s="139"/>
    </row>
    <row r="21" spans="1:16" ht="13.5">
      <c r="A21" s="132">
        <v>42183</v>
      </c>
      <c r="B21" s="133"/>
      <c r="C21" s="135" t="s">
        <v>83</v>
      </c>
      <c r="D21" s="135"/>
      <c r="E21" s="157" t="str">
        <f>'ab'!A26</f>
        <v>ヴェルディ岩手</v>
      </c>
      <c r="F21" s="158"/>
      <c r="G21" s="159" t="str">
        <f>'ab'!A28</f>
        <v>アストロン</v>
      </c>
      <c r="H21" s="160"/>
      <c r="I21" s="137" t="s">
        <v>80</v>
      </c>
      <c r="J21" s="137"/>
      <c r="K21" s="138" t="str">
        <f>E38</f>
        <v>塩釜ＦＣ</v>
      </c>
      <c r="L21" s="138"/>
      <c r="M21" s="138" t="str">
        <f>G38</f>
        <v>ラッセル郡山</v>
      </c>
      <c r="N21" s="138"/>
      <c r="O21" s="137" t="s">
        <v>80</v>
      </c>
      <c r="P21" s="139"/>
    </row>
    <row r="22" spans="1:16" ht="13.5">
      <c r="A22" s="140" t="s">
        <v>81</v>
      </c>
      <c r="B22" s="135"/>
      <c r="C22" s="135" t="s">
        <v>84</v>
      </c>
      <c r="D22" s="135"/>
      <c r="E22" s="157" t="str">
        <f>'ab'!A27</f>
        <v>山形ＦＣ</v>
      </c>
      <c r="F22" s="158"/>
      <c r="G22" s="159" t="str">
        <f>'ab'!A29</f>
        <v>ＦＣフレスカ</v>
      </c>
      <c r="H22" s="160"/>
      <c r="I22" s="137" t="s">
        <v>80</v>
      </c>
      <c r="J22" s="137"/>
      <c r="K22" s="142" t="str">
        <f>E37</f>
        <v>モンテ山形　庄内</v>
      </c>
      <c r="L22" s="142"/>
      <c r="M22" s="138" t="str">
        <f>G37</f>
        <v>ＭＩＲＵＭＡＥ</v>
      </c>
      <c r="N22" s="138"/>
      <c r="O22" s="137" t="s">
        <v>80</v>
      </c>
      <c r="P22" s="139"/>
    </row>
    <row r="23" spans="1:16" ht="13.5">
      <c r="A23" s="132">
        <v>42189</v>
      </c>
      <c r="B23" s="133"/>
      <c r="C23" s="135" t="s">
        <v>79</v>
      </c>
      <c r="D23" s="135"/>
      <c r="E23" s="157" t="str">
        <f>'ab'!A26</f>
        <v>ヴェルディ岩手</v>
      </c>
      <c r="F23" s="158"/>
      <c r="G23" s="159" t="str">
        <f>'ab'!A27</f>
        <v>山形ＦＣ</v>
      </c>
      <c r="H23" s="160"/>
      <c r="I23" s="137" t="s">
        <v>80</v>
      </c>
      <c r="J23" s="137"/>
      <c r="K23" s="142" t="str">
        <f>E40</f>
        <v>ＭＩＲＵＭＡＥ</v>
      </c>
      <c r="L23" s="142"/>
      <c r="M23" s="138" t="str">
        <f>G40</f>
        <v>ラッセル郡山</v>
      </c>
      <c r="N23" s="138"/>
      <c r="O23" s="137" t="s">
        <v>80</v>
      </c>
      <c r="P23" s="139"/>
    </row>
    <row r="24" spans="1:16" ht="13.5">
      <c r="A24" s="143" t="s">
        <v>81</v>
      </c>
      <c r="B24" s="144"/>
      <c r="C24" s="144" t="s">
        <v>82</v>
      </c>
      <c r="D24" s="144"/>
      <c r="E24" s="164" t="str">
        <f>'ab'!A28</f>
        <v>アストロン</v>
      </c>
      <c r="F24" s="165"/>
      <c r="G24" s="166" t="str">
        <f>'ab'!A29</f>
        <v>ＦＣフレスカ</v>
      </c>
      <c r="H24" s="167"/>
      <c r="I24" s="146" t="s">
        <v>80</v>
      </c>
      <c r="J24" s="146"/>
      <c r="K24" s="147" t="str">
        <f>E39</f>
        <v>モンテ山形　庄内</v>
      </c>
      <c r="L24" s="147"/>
      <c r="M24" s="147" t="str">
        <f>G39</f>
        <v>塩釜ＦＣ</v>
      </c>
      <c r="N24" s="147"/>
      <c r="O24" s="146" t="s">
        <v>80</v>
      </c>
      <c r="P24" s="148"/>
    </row>
    <row r="25" ht="6" customHeight="1"/>
    <row r="26" spans="7:11" ht="6" customHeight="1">
      <c r="G26" s="78"/>
      <c r="H26" s="78"/>
      <c r="I26" s="78"/>
      <c r="J26" s="78"/>
      <c r="K26" s="78"/>
    </row>
    <row r="27" spans="1:16" ht="13.5">
      <c r="A27" s="79"/>
      <c r="B27" s="149"/>
      <c r="C27" s="150"/>
      <c r="D27" s="151"/>
      <c r="E27" s="80" t="s">
        <v>106</v>
      </c>
      <c r="F27" s="85" t="s">
        <v>107</v>
      </c>
      <c r="G27" s="80" t="s">
        <v>66</v>
      </c>
      <c r="H27" s="80" t="s">
        <v>108</v>
      </c>
      <c r="I27" s="75" t="s">
        <v>89</v>
      </c>
      <c r="J27" s="75" t="s">
        <v>90</v>
      </c>
      <c r="K27" s="75" t="s">
        <v>91</v>
      </c>
      <c r="L27" s="85" t="s">
        <v>92</v>
      </c>
      <c r="M27" s="85" t="s">
        <v>93</v>
      </c>
      <c r="N27" s="85" t="s">
        <v>94</v>
      </c>
      <c r="O27" s="75" t="s">
        <v>95</v>
      </c>
      <c r="P27" s="88" t="s">
        <v>96</v>
      </c>
    </row>
    <row r="28" spans="1:16" ht="13.5">
      <c r="A28" s="76">
        <v>1</v>
      </c>
      <c r="B28" s="153" t="str">
        <f>'ab'!A26</f>
        <v>ヴェルディ岩手</v>
      </c>
      <c r="C28" s="153"/>
      <c r="D28" s="153"/>
      <c r="E28" s="81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9"/>
    </row>
    <row r="29" spans="1:16" ht="13.5">
      <c r="A29" s="76">
        <v>2</v>
      </c>
      <c r="B29" s="169" t="str">
        <f>'ab'!A27</f>
        <v>山形ＦＣ</v>
      </c>
      <c r="C29" s="169"/>
      <c r="D29" s="169"/>
      <c r="E29" s="82"/>
      <c r="F29" s="81"/>
      <c r="G29" s="82"/>
      <c r="H29" s="82"/>
      <c r="I29" s="82"/>
      <c r="J29" s="82"/>
      <c r="K29" s="82"/>
      <c r="L29" s="82"/>
      <c r="M29" s="82"/>
      <c r="N29" s="82"/>
      <c r="O29" s="82"/>
      <c r="P29" s="89"/>
    </row>
    <row r="30" spans="1:16" ht="13.5">
      <c r="A30" s="76">
        <v>3</v>
      </c>
      <c r="B30" s="153" t="str">
        <f>'ab'!A28</f>
        <v>アストロン</v>
      </c>
      <c r="C30" s="153"/>
      <c r="D30" s="153"/>
      <c r="E30" s="82"/>
      <c r="F30" s="82"/>
      <c r="G30" s="81"/>
      <c r="H30" s="82"/>
      <c r="I30" s="82"/>
      <c r="J30" s="82"/>
      <c r="K30" s="82"/>
      <c r="L30" s="82"/>
      <c r="M30" s="82"/>
      <c r="N30" s="82"/>
      <c r="O30" s="82"/>
      <c r="P30" s="89"/>
    </row>
    <row r="31" spans="1:16" ht="13.5">
      <c r="A31" s="77">
        <v>4</v>
      </c>
      <c r="B31" s="171" t="str">
        <f>'ab'!A29</f>
        <v>ＦＣフレスカ</v>
      </c>
      <c r="C31" s="171"/>
      <c r="D31" s="171"/>
      <c r="E31" s="83"/>
      <c r="F31" s="83"/>
      <c r="G31" s="83"/>
      <c r="H31" s="84"/>
      <c r="I31" s="83"/>
      <c r="J31" s="83"/>
      <c r="K31" s="83"/>
      <c r="L31" s="83"/>
      <c r="M31" s="83"/>
      <c r="N31" s="83"/>
      <c r="O31" s="83"/>
      <c r="P31" s="90"/>
    </row>
    <row r="32" ht="18" customHeight="1"/>
    <row r="33" spans="1:4" ht="13.5">
      <c r="A33" s="128" t="s">
        <v>55</v>
      </c>
      <c r="B33" s="128"/>
      <c r="C33" s="128"/>
      <c r="D33" s="74"/>
    </row>
    <row r="34" spans="1:16" ht="13.5">
      <c r="A34" s="155" t="s">
        <v>73</v>
      </c>
      <c r="B34" s="151"/>
      <c r="C34" s="149" t="s">
        <v>74</v>
      </c>
      <c r="D34" s="151"/>
      <c r="E34" s="149" t="s">
        <v>101</v>
      </c>
      <c r="F34" s="150"/>
      <c r="G34" s="150"/>
      <c r="H34" s="151"/>
      <c r="I34" s="149" t="s">
        <v>76</v>
      </c>
      <c r="J34" s="151"/>
      <c r="K34" s="149" t="s">
        <v>77</v>
      </c>
      <c r="L34" s="151"/>
      <c r="M34" s="149" t="s">
        <v>77</v>
      </c>
      <c r="N34" s="151"/>
      <c r="O34" s="149" t="s">
        <v>78</v>
      </c>
      <c r="P34" s="156"/>
    </row>
    <row r="35" spans="1:16" ht="13.5">
      <c r="A35" s="132">
        <v>42182</v>
      </c>
      <c r="B35" s="133"/>
      <c r="C35" s="134" t="s">
        <v>79</v>
      </c>
      <c r="D35" s="135"/>
      <c r="E35" s="157" t="str">
        <f>'ab'!E26</f>
        <v>モンテ山形　庄内</v>
      </c>
      <c r="F35" s="158"/>
      <c r="G35" s="159" t="str">
        <f>'ab'!E29</f>
        <v>ラッセル郡山</v>
      </c>
      <c r="H35" s="160"/>
      <c r="I35" s="137" t="s">
        <v>80</v>
      </c>
      <c r="J35" s="137"/>
      <c r="K35" s="138" t="str">
        <f>E20</f>
        <v>山形ＦＣ</v>
      </c>
      <c r="L35" s="138"/>
      <c r="M35" s="138" t="str">
        <f>G20</f>
        <v>アストロン</v>
      </c>
      <c r="N35" s="138"/>
      <c r="O35" s="137" t="s">
        <v>80</v>
      </c>
      <c r="P35" s="139"/>
    </row>
    <row r="36" spans="1:16" ht="13.5">
      <c r="A36" s="140" t="s">
        <v>81</v>
      </c>
      <c r="B36" s="135"/>
      <c r="C36" s="135" t="s">
        <v>82</v>
      </c>
      <c r="D36" s="135"/>
      <c r="E36" s="157" t="str">
        <f>'ab'!E27</f>
        <v>塩釜ＦＣ</v>
      </c>
      <c r="F36" s="158"/>
      <c r="G36" s="159" t="str">
        <f>'ab'!E28</f>
        <v>ＭＩＲＵＭＡＥ</v>
      </c>
      <c r="H36" s="160"/>
      <c r="I36" s="137" t="s">
        <v>80</v>
      </c>
      <c r="J36" s="137"/>
      <c r="K36" s="142" t="str">
        <f>E19</f>
        <v>ヴェルディ岩手</v>
      </c>
      <c r="L36" s="142"/>
      <c r="M36" s="138" t="str">
        <f>G19</f>
        <v>ＦＣフレスカ</v>
      </c>
      <c r="N36" s="138"/>
      <c r="O36" s="137" t="s">
        <v>80</v>
      </c>
      <c r="P36" s="139"/>
    </row>
    <row r="37" spans="1:16" ht="13.5">
      <c r="A37" s="132">
        <v>42183</v>
      </c>
      <c r="B37" s="133"/>
      <c r="C37" s="135" t="s">
        <v>83</v>
      </c>
      <c r="D37" s="135"/>
      <c r="E37" s="157" t="str">
        <f>'ab'!E26</f>
        <v>モンテ山形　庄内</v>
      </c>
      <c r="F37" s="158"/>
      <c r="G37" s="159" t="str">
        <f>'ab'!E28</f>
        <v>ＭＩＲＵＭＡＥ</v>
      </c>
      <c r="H37" s="160"/>
      <c r="I37" s="137" t="s">
        <v>80</v>
      </c>
      <c r="J37" s="137"/>
      <c r="K37" s="138" t="str">
        <f>E22</f>
        <v>山形ＦＣ</v>
      </c>
      <c r="L37" s="138"/>
      <c r="M37" s="138" t="str">
        <f>G22</f>
        <v>ＦＣフレスカ</v>
      </c>
      <c r="N37" s="138"/>
      <c r="O37" s="137" t="s">
        <v>80</v>
      </c>
      <c r="P37" s="139"/>
    </row>
    <row r="38" spans="1:16" ht="13.5">
      <c r="A38" s="140" t="s">
        <v>81</v>
      </c>
      <c r="B38" s="135"/>
      <c r="C38" s="135" t="s">
        <v>84</v>
      </c>
      <c r="D38" s="135"/>
      <c r="E38" s="157" t="str">
        <f>'ab'!E27</f>
        <v>塩釜ＦＣ</v>
      </c>
      <c r="F38" s="158"/>
      <c r="G38" s="159" t="str">
        <f>'ab'!E29</f>
        <v>ラッセル郡山</v>
      </c>
      <c r="H38" s="160"/>
      <c r="I38" s="137" t="s">
        <v>80</v>
      </c>
      <c r="J38" s="137"/>
      <c r="K38" s="142" t="str">
        <f>E21</f>
        <v>ヴェルディ岩手</v>
      </c>
      <c r="L38" s="142"/>
      <c r="M38" s="138" t="str">
        <f>G21</f>
        <v>アストロン</v>
      </c>
      <c r="N38" s="138"/>
      <c r="O38" s="137" t="s">
        <v>80</v>
      </c>
      <c r="P38" s="139"/>
    </row>
    <row r="39" spans="1:16" ht="13.5">
      <c r="A39" s="132">
        <v>42189</v>
      </c>
      <c r="B39" s="133"/>
      <c r="C39" s="135" t="s">
        <v>79</v>
      </c>
      <c r="D39" s="135"/>
      <c r="E39" s="157" t="str">
        <f>'ab'!E26</f>
        <v>モンテ山形　庄内</v>
      </c>
      <c r="F39" s="158"/>
      <c r="G39" s="159" t="str">
        <f>'ab'!E27</f>
        <v>塩釜ＦＣ</v>
      </c>
      <c r="H39" s="160"/>
      <c r="I39" s="137" t="s">
        <v>80</v>
      </c>
      <c r="J39" s="137"/>
      <c r="K39" s="142" t="str">
        <f>E24</f>
        <v>アストロン</v>
      </c>
      <c r="L39" s="142"/>
      <c r="M39" s="138" t="str">
        <f>G24</f>
        <v>ＦＣフレスカ</v>
      </c>
      <c r="N39" s="138"/>
      <c r="O39" s="137" t="s">
        <v>80</v>
      </c>
      <c r="P39" s="139"/>
    </row>
    <row r="40" spans="1:16" ht="13.5">
      <c r="A40" s="143" t="s">
        <v>81</v>
      </c>
      <c r="B40" s="144"/>
      <c r="C40" s="144" t="s">
        <v>82</v>
      </c>
      <c r="D40" s="144"/>
      <c r="E40" s="164" t="str">
        <f>'ab'!E28</f>
        <v>ＭＩＲＵＭＡＥ</v>
      </c>
      <c r="F40" s="165"/>
      <c r="G40" s="166" t="str">
        <f>'ab'!E29</f>
        <v>ラッセル郡山</v>
      </c>
      <c r="H40" s="167"/>
      <c r="I40" s="146" t="s">
        <v>80</v>
      </c>
      <c r="J40" s="146"/>
      <c r="K40" s="147" t="str">
        <f>E23</f>
        <v>ヴェルディ岩手</v>
      </c>
      <c r="L40" s="147"/>
      <c r="M40" s="147" t="str">
        <f>G23</f>
        <v>山形ＦＣ</v>
      </c>
      <c r="N40" s="147"/>
      <c r="O40" s="146" t="s">
        <v>80</v>
      </c>
      <c r="P40" s="148"/>
    </row>
    <row r="41" ht="6" customHeight="1"/>
    <row r="42" spans="7:11" ht="6" customHeight="1">
      <c r="G42" s="78"/>
      <c r="H42" s="78"/>
      <c r="I42" s="78"/>
      <c r="J42" s="78"/>
      <c r="K42" s="78"/>
    </row>
    <row r="43" spans="1:16" ht="13.5">
      <c r="A43" s="79"/>
      <c r="B43" s="149"/>
      <c r="C43" s="150"/>
      <c r="D43" s="151"/>
      <c r="E43" s="86" t="s">
        <v>109</v>
      </c>
      <c r="F43" s="86" t="s">
        <v>110</v>
      </c>
      <c r="G43" s="80" t="s">
        <v>111</v>
      </c>
      <c r="H43" s="86" t="s">
        <v>112</v>
      </c>
      <c r="I43" s="75" t="s">
        <v>89</v>
      </c>
      <c r="J43" s="75" t="s">
        <v>90</v>
      </c>
      <c r="K43" s="75" t="s">
        <v>91</v>
      </c>
      <c r="L43" s="85" t="s">
        <v>92</v>
      </c>
      <c r="M43" s="85" t="s">
        <v>93</v>
      </c>
      <c r="N43" s="85" t="s">
        <v>94</v>
      </c>
      <c r="O43" s="75" t="s">
        <v>95</v>
      </c>
      <c r="P43" s="88" t="s">
        <v>96</v>
      </c>
    </row>
    <row r="44" spans="1:16" ht="13.5">
      <c r="A44" s="76">
        <v>1</v>
      </c>
      <c r="B44" s="153" t="str">
        <f>'ab'!E26</f>
        <v>モンテ山形　庄内</v>
      </c>
      <c r="C44" s="153"/>
      <c r="D44" s="153"/>
      <c r="E44" s="81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9"/>
    </row>
    <row r="45" spans="1:16" ht="13.5">
      <c r="A45" s="76">
        <v>2</v>
      </c>
      <c r="B45" s="153" t="str">
        <f>'ab'!E27</f>
        <v>塩釜ＦＣ</v>
      </c>
      <c r="C45" s="153"/>
      <c r="D45" s="153"/>
      <c r="E45" s="82"/>
      <c r="F45" s="81"/>
      <c r="G45" s="82"/>
      <c r="H45" s="82"/>
      <c r="I45" s="82"/>
      <c r="J45" s="82"/>
      <c r="K45" s="82"/>
      <c r="L45" s="82"/>
      <c r="M45" s="82"/>
      <c r="N45" s="82"/>
      <c r="O45" s="82"/>
      <c r="P45" s="89"/>
    </row>
    <row r="46" spans="1:16" ht="13.5">
      <c r="A46" s="76">
        <v>3</v>
      </c>
      <c r="B46" s="153" t="str">
        <f>'ab'!E28</f>
        <v>ＭＩＲＵＭＡＥ</v>
      </c>
      <c r="C46" s="153"/>
      <c r="D46" s="153"/>
      <c r="E46" s="82"/>
      <c r="F46" s="82"/>
      <c r="G46" s="81"/>
      <c r="H46" s="82"/>
      <c r="I46" s="82"/>
      <c r="J46" s="82"/>
      <c r="K46" s="82"/>
      <c r="L46" s="82"/>
      <c r="M46" s="82"/>
      <c r="N46" s="82"/>
      <c r="O46" s="82"/>
      <c r="P46" s="89"/>
    </row>
    <row r="47" spans="1:16" ht="13.5">
      <c r="A47" s="77">
        <v>4</v>
      </c>
      <c r="B47" s="171" t="str">
        <f>'ab'!E29</f>
        <v>ラッセル郡山</v>
      </c>
      <c r="C47" s="171"/>
      <c r="D47" s="171"/>
      <c r="E47" s="83"/>
      <c r="F47" s="83"/>
      <c r="G47" s="83"/>
      <c r="H47" s="84"/>
      <c r="I47" s="83"/>
      <c r="J47" s="83"/>
      <c r="K47" s="83"/>
      <c r="L47" s="83"/>
      <c r="M47" s="83"/>
      <c r="N47" s="83"/>
      <c r="O47" s="83"/>
      <c r="P47" s="90"/>
    </row>
    <row r="48" ht="18" customHeight="1"/>
    <row r="49" spans="1:4" ht="13.5">
      <c r="A49" s="128" t="s">
        <v>56</v>
      </c>
      <c r="B49" s="128"/>
      <c r="C49" s="128"/>
      <c r="D49" s="74"/>
    </row>
    <row r="50" spans="1:16" ht="13.5">
      <c r="A50" s="155" t="s">
        <v>73</v>
      </c>
      <c r="B50" s="151"/>
      <c r="C50" s="149" t="s">
        <v>74</v>
      </c>
      <c r="D50" s="151"/>
      <c r="E50" s="149" t="s">
        <v>101</v>
      </c>
      <c r="F50" s="150"/>
      <c r="G50" s="150"/>
      <c r="H50" s="151"/>
      <c r="I50" s="149" t="s">
        <v>76</v>
      </c>
      <c r="J50" s="151"/>
      <c r="K50" s="149" t="s">
        <v>77</v>
      </c>
      <c r="L50" s="151"/>
      <c r="M50" s="149" t="s">
        <v>77</v>
      </c>
      <c r="N50" s="151"/>
      <c r="O50" s="149" t="s">
        <v>78</v>
      </c>
      <c r="P50" s="156"/>
    </row>
    <row r="51" spans="1:16" ht="13.5">
      <c r="A51" s="132">
        <v>42182</v>
      </c>
      <c r="B51" s="133"/>
      <c r="C51" s="134" t="s">
        <v>79</v>
      </c>
      <c r="D51" s="135"/>
      <c r="E51" s="157" t="str">
        <f>'ab'!G26</f>
        <v>ベガルタ仙台</v>
      </c>
      <c r="F51" s="158"/>
      <c r="G51" s="159" t="str">
        <f>'ab'!G29</f>
        <v>仙台ＦＣ</v>
      </c>
      <c r="H51" s="160"/>
      <c r="I51" s="137" t="s">
        <v>80</v>
      </c>
      <c r="J51" s="137"/>
      <c r="K51" s="138" t="str">
        <f>E4</f>
        <v>ウインズＦＣ</v>
      </c>
      <c r="L51" s="138"/>
      <c r="M51" s="138" t="str">
        <f>G4</f>
        <v>モンテ山形　村山</v>
      </c>
      <c r="N51" s="138"/>
      <c r="O51" s="137" t="s">
        <v>80</v>
      </c>
      <c r="P51" s="139"/>
    </row>
    <row r="52" spans="1:16" ht="13.5">
      <c r="A52" s="140" t="s">
        <v>81</v>
      </c>
      <c r="B52" s="135"/>
      <c r="C52" s="135" t="s">
        <v>82</v>
      </c>
      <c r="D52" s="135"/>
      <c r="E52" s="157" t="str">
        <f>'ab'!G27</f>
        <v>福島ユナイテッド</v>
      </c>
      <c r="F52" s="158"/>
      <c r="G52" s="159" t="str">
        <f>'ab'!G28</f>
        <v>秋田ロクＦＣ</v>
      </c>
      <c r="H52" s="160"/>
      <c r="I52" s="137" t="s">
        <v>80</v>
      </c>
      <c r="J52" s="137"/>
      <c r="K52" s="142" t="str">
        <f>E3</f>
        <v>ブラウブリッツ秋田</v>
      </c>
      <c r="L52" s="142"/>
      <c r="M52" s="138" t="str">
        <f>G3</f>
        <v>A.C　ＡＺＺＵＲＲI</v>
      </c>
      <c r="N52" s="138"/>
      <c r="O52" s="137" t="s">
        <v>80</v>
      </c>
      <c r="P52" s="139"/>
    </row>
    <row r="53" spans="1:16" ht="13.5">
      <c r="A53" s="132">
        <v>42183</v>
      </c>
      <c r="B53" s="133"/>
      <c r="C53" s="135" t="s">
        <v>83</v>
      </c>
      <c r="D53" s="135"/>
      <c r="E53" s="157" t="str">
        <f>'ab'!G26</f>
        <v>ベガルタ仙台</v>
      </c>
      <c r="F53" s="158"/>
      <c r="G53" s="159" t="str">
        <f>'ab'!G28</f>
        <v>秋田ロクＦＣ</v>
      </c>
      <c r="H53" s="160"/>
      <c r="I53" s="137" t="s">
        <v>80</v>
      </c>
      <c r="J53" s="137"/>
      <c r="K53" s="138" t="str">
        <f>E6</f>
        <v>ウインズＦＣ</v>
      </c>
      <c r="L53" s="138"/>
      <c r="M53" s="138" t="str">
        <f>G6</f>
        <v>A.C　ＡＺＺＵＲＲI</v>
      </c>
      <c r="N53" s="138"/>
      <c r="O53" s="137" t="s">
        <v>80</v>
      </c>
      <c r="P53" s="139"/>
    </row>
    <row r="54" spans="1:16" ht="13.5">
      <c r="A54" s="140" t="s">
        <v>81</v>
      </c>
      <c r="B54" s="135"/>
      <c r="C54" s="135" t="s">
        <v>84</v>
      </c>
      <c r="D54" s="135"/>
      <c r="E54" s="157" t="str">
        <f>'ab'!G27</f>
        <v>福島ユナイテッド</v>
      </c>
      <c r="F54" s="158"/>
      <c r="G54" s="159" t="str">
        <f>'ab'!G29</f>
        <v>仙台ＦＣ</v>
      </c>
      <c r="H54" s="160"/>
      <c r="I54" s="137" t="s">
        <v>80</v>
      </c>
      <c r="J54" s="137"/>
      <c r="K54" s="142" t="str">
        <f>E5</f>
        <v>ブラウブリッツ秋田</v>
      </c>
      <c r="L54" s="142"/>
      <c r="M54" s="138" t="str">
        <f>G5</f>
        <v>モンテ山形　村山</v>
      </c>
      <c r="N54" s="138"/>
      <c r="O54" s="137" t="s">
        <v>80</v>
      </c>
      <c r="P54" s="139"/>
    </row>
    <row r="55" spans="1:16" ht="13.5">
      <c r="A55" s="132">
        <v>42189</v>
      </c>
      <c r="B55" s="133"/>
      <c r="C55" s="135" t="s">
        <v>79</v>
      </c>
      <c r="D55" s="135"/>
      <c r="E55" s="157" t="str">
        <f>'ab'!G26</f>
        <v>ベガルタ仙台</v>
      </c>
      <c r="F55" s="158"/>
      <c r="G55" s="159" t="str">
        <f>'ab'!G27</f>
        <v>福島ユナイテッド</v>
      </c>
      <c r="H55" s="160"/>
      <c r="I55" s="137" t="s">
        <v>80</v>
      </c>
      <c r="J55" s="137"/>
      <c r="K55" s="142" t="str">
        <f>E8</f>
        <v>モンテ山形　村山</v>
      </c>
      <c r="L55" s="142"/>
      <c r="M55" s="138" t="str">
        <f>G8</f>
        <v>A.C　ＡＺＺＵＲＲI</v>
      </c>
      <c r="N55" s="138"/>
      <c r="O55" s="137" t="s">
        <v>80</v>
      </c>
      <c r="P55" s="139"/>
    </row>
    <row r="56" spans="1:16" ht="13.5">
      <c r="A56" s="143" t="s">
        <v>81</v>
      </c>
      <c r="B56" s="144"/>
      <c r="C56" s="144" t="s">
        <v>82</v>
      </c>
      <c r="D56" s="144"/>
      <c r="E56" s="164" t="str">
        <f>'ab'!G28</f>
        <v>秋田ロクＦＣ</v>
      </c>
      <c r="F56" s="165"/>
      <c r="G56" s="166" t="str">
        <f>'ab'!G29</f>
        <v>仙台ＦＣ</v>
      </c>
      <c r="H56" s="167"/>
      <c r="I56" s="146" t="s">
        <v>80</v>
      </c>
      <c r="J56" s="146"/>
      <c r="K56" s="147" t="str">
        <f>E7</f>
        <v>ブラウブリッツ秋田</v>
      </c>
      <c r="L56" s="147"/>
      <c r="M56" s="147" t="str">
        <f>G7</f>
        <v>ウインズＦＣ</v>
      </c>
      <c r="N56" s="147"/>
      <c r="O56" s="146" t="s">
        <v>80</v>
      </c>
      <c r="P56" s="148"/>
    </row>
    <row r="57" spans="5:8" ht="6" customHeight="1">
      <c r="E57" s="87"/>
      <c r="F57" s="87"/>
      <c r="G57" s="87"/>
      <c r="H57" s="87"/>
    </row>
    <row r="58" spans="7:11" ht="6" customHeight="1">
      <c r="G58" s="78"/>
      <c r="H58" s="78"/>
      <c r="I58" s="78"/>
      <c r="J58" s="78"/>
      <c r="K58" s="78"/>
    </row>
    <row r="59" spans="1:16" ht="13.5">
      <c r="A59" s="79"/>
      <c r="B59" s="149"/>
      <c r="C59" s="150"/>
      <c r="D59" s="151"/>
      <c r="E59" s="80" t="s">
        <v>113</v>
      </c>
      <c r="F59" s="80" t="s">
        <v>114</v>
      </c>
      <c r="G59" s="80" t="s">
        <v>115</v>
      </c>
      <c r="H59" s="86" t="s">
        <v>116</v>
      </c>
      <c r="I59" s="75" t="s">
        <v>89</v>
      </c>
      <c r="J59" s="75" t="s">
        <v>90</v>
      </c>
      <c r="K59" s="75" t="s">
        <v>91</v>
      </c>
      <c r="L59" s="85" t="s">
        <v>92</v>
      </c>
      <c r="M59" s="85" t="s">
        <v>93</v>
      </c>
      <c r="N59" s="85" t="s">
        <v>94</v>
      </c>
      <c r="O59" s="75" t="s">
        <v>95</v>
      </c>
      <c r="P59" s="88" t="s">
        <v>96</v>
      </c>
    </row>
    <row r="60" spans="1:16" ht="13.5">
      <c r="A60" s="76">
        <v>1</v>
      </c>
      <c r="B60" s="153" t="str">
        <f>'ab'!G26</f>
        <v>ベガルタ仙台</v>
      </c>
      <c r="C60" s="153"/>
      <c r="D60" s="153"/>
      <c r="E60" s="81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9"/>
    </row>
    <row r="61" spans="1:16" ht="13.5">
      <c r="A61" s="76">
        <v>2</v>
      </c>
      <c r="B61" s="153" t="str">
        <f>'ab'!G27</f>
        <v>福島ユナイテッド</v>
      </c>
      <c r="C61" s="153"/>
      <c r="D61" s="153"/>
      <c r="E61" s="82"/>
      <c r="F61" s="81"/>
      <c r="G61" s="82"/>
      <c r="H61" s="82"/>
      <c r="I61" s="82"/>
      <c r="J61" s="82"/>
      <c r="K61" s="82"/>
      <c r="L61" s="82"/>
      <c r="M61" s="82"/>
      <c r="N61" s="82"/>
      <c r="O61" s="82"/>
      <c r="P61" s="89"/>
    </row>
    <row r="62" spans="1:16" ht="13.5">
      <c r="A62" s="76">
        <v>3</v>
      </c>
      <c r="B62" s="153" t="str">
        <f>'ab'!G28</f>
        <v>秋田ロクＦＣ</v>
      </c>
      <c r="C62" s="153"/>
      <c r="D62" s="153"/>
      <c r="E62" s="82"/>
      <c r="F62" s="82"/>
      <c r="G62" s="81"/>
      <c r="H62" s="82"/>
      <c r="I62" s="82"/>
      <c r="J62" s="82"/>
      <c r="K62" s="82"/>
      <c r="L62" s="82"/>
      <c r="M62" s="82"/>
      <c r="N62" s="82"/>
      <c r="O62" s="82"/>
      <c r="P62" s="89"/>
    </row>
    <row r="63" spans="1:16" ht="13.5">
      <c r="A63" s="77">
        <v>4</v>
      </c>
      <c r="B63" s="154" t="str">
        <f>'ab'!G29</f>
        <v>仙台ＦＣ</v>
      </c>
      <c r="C63" s="154"/>
      <c r="D63" s="154"/>
      <c r="E63" s="83"/>
      <c r="F63" s="83"/>
      <c r="G63" s="83"/>
      <c r="H63" s="84"/>
      <c r="I63" s="83"/>
      <c r="J63" s="83"/>
      <c r="K63" s="83"/>
      <c r="L63" s="83"/>
      <c r="M63" s="83"/>
      <c r="N63" s="83"/>
      <c r="O63" s="83"/>
      <c r="P63" s="90"/>
    </row>
  </sheetData>
  <sheetProtection/>
  <mergeCells count="244">
    <mergeCell ref="B59:D59"/>
    <mergeCell ref="B60:D60"/>
    <mergeCell ref="B61:D61"/>
    <mergeCell ref="B62:D62"/>
    <mergeCell ref="B63:D63"/>
    <mergeCell ref="M55:N55"/>
    <mergeCell ref="O55:P55"/>
    <mergeCell ref="A56:B56"/>
    <mergeCell ref="C56:D56"/>
    <mergeCell ref="E56:F56"/>
    <mergeCell ref="G56:H56"/>
    <mergeCell ref="I56:J56"/>
    <mergeCell ref="K56:L56"/>
    <mergeCell ref="M56:N56"/>
    <mergeCell ref="O56:P56"/>
    <mergeCell ref="A55:B55"/>
    <mergeCell ref="C55:D55"/>
    <mergeCell ref="E55:F55"/>
    <mergeCell ref="G55:H55"/>
    <mergeCell ref="I55:J55"/>
    <mergeCell ref="K55:L55"/>
    <mergeCell ref="M53:N53"/>
    <mergeCell ref="O53:P53"/>
    <mergeCell ref="A54:B54"/>
    <mergeCell ref="C54:D54"/>
    <mergeCell ref="E54:F54"/>
    <mergeCell ref="G54:H54"/>
    <mergeCell ref="I54:J54"/>
    <mergeCell ref="K54:L54"/>
    <mergeCell ref="M54:N54"/>
    <mergeCell ref="O54:P54"/>
    <mergeCell ref="A53:B53"/>
    <mergeCell ref="C53:D53"/>
    <mergeCell ref="E53:F53"/>
    <mergeCell ref="G53:H53"/>
    <mergeCell ref="I53:J53"/>
    <mergeCell ref="K53:L53"/>
    <mergeCell ref="O51:P51"/>
    <mergeCell ref="A52:B52"/>
    <mergeCell ref="C52:D52"/>
    <mergeCell ref="E52:F52"/>
    <mergeCell ref="G52:H52"/>
    <mergeCell ref="I52:J52"/>
    <mergeCell ref="K52:L52"/>
    <mergeCell ref="M52:N52"/>
    <mergeCell ref="O52:P52"/>
    <mergeCell ref="K50:L50"/>
    <mergeCell ref="M50:N50"/>
    <mergeCell ref="O50:P50"/>
    <mergeCell ref="A51:B51"/>
    <mergeCell ref="C51:D51"/>
    <mergeCell ref="E51:F51"/>
    <mergeCell ref="G51:H51"/>
    <mergeCell ref="I51:J51"/>
    <mergeCell ref="K51:L51"/>
    <mergeCell ref="M51:N51"/>
    <mergeCell ref="B47:D47"/>
    <mergeCell ref="A49:C49"/>
    <mergeCell ref="A50:B50"/>
    <mergeCell ref="C50:D50"/>
    <mergeCell ref="E50:H50"/>
    <mergeCell ref="I50:J50"/>
    <mergeCell ref="M40:N40"/>
    <mergeCell ref="O40:P40"/>
    <mergeCell ref="B43:D43"/>
    <mergeCell ref="B44:D44"/>
    <mergeCell ref="B45:D45"/>
    <mergeCell ref="B46:D46"/>
    <mergeCell ref="A40:B40"/>
    <mergeCell ref="C40:D40"/>
    <mergeCell ref="E40:F40"/>
    <mergeCell ref="G40:H40"/>
    <mergeCell ref="I40:J40"/>
    <mergeCell ref="K40:L40"/>
    <mergeCell ref="M38:N38"/>
    <mergeCell ref="O38:P38"/>
    <mergeCell ref="A39:B39"/>
    <mergeCell ref="C39:D39"/>
    <mergeCell ref="E39:F39"/>
    <mergeCell ref="G39:H39"/>
    <mergeCell ref="I39:J39"/>
    <mergeCell ref="K39:L39"/>
    <mergeCell ref="M39:N39"/>
    <mergeCell ref="O39:P39"/>
    <mergeCell ref="A38:B38"/>
    <mergeCell ref="C38:D38"/>
    <mergeCell ref="E38:F38"/>
    <mergeCell ref="G38:H38"/>
    <mergeCell ref="I38:J38"/>
    <mergeCell ref="K38:L38"/>
    <mergeCell ref="M36:N36"/>
    <mergeCell ref="O36:P36"/>
    <mergeCell ref="A37:B37"/>
    <mergeCell ref="C37:D37"/>
    <mergeCell ref="E37:F37"/>
    <mergeCell ref="G37:H37"/>
    <mergeCell ref="I37:J37"/>
    <mergeCell ref="K37:L37"/>
    <mergeCell ref="M37:N37"/>
    <mergeCell ref="O37:P37"/>
    <mergeCell ref="A36:B36"/>
    <mergeCell ref="C36:D36"/>
    <mergeCell ref="E36:F36"/>
    <mergeCell ref="G36:H36"/>
    <mergeCell ref="I36:J36"/>
    <mergeCell ref="K36:L36"/>
    <mergeCell ref="O34:P34"/>
    <mergeCell ref="A35:B35"/>
    <mergeCell ref="C35:D35"/>
    <mergeCell ref="E35:F35"/>
    <mergeCell ref="G35:H35"/>
    <mergeCell ref="I35:J35"/>
    <mergeCell ref="K35:L35"/>
    <mergeCell ref="M35:N35"/>
    <mergeCell ref="O35:P35"/>
    <mergeCell ref="A34:B34"/>
    <mergeCell ref="C34:D34"/>
    <mergeCell ref="E34:H34"/>
    <mergeCell ref="I34:J34"/>
    <mergeCell ref="K34:L34"/>
    <mergeCell ref="M34:N34"/>
    <mergeCell ref="B27:D27"/>
    <mergeCell ref="B28:D28"/>
    <mergeCell ref="B29:D29"/>
    <mergeCell ref="B30:D30"/>
    <mergeCell ref="B31:D31"/>
    <mergeCell ref="A33:C33"/>
    <mergeCell ref="M23:N23"/>
    <mergeCell ref="O23:P23"/>
    <mergeCell ref="A24:B24"/>
    <mergeCell ref="C24:D24"/>
    <mergeCell ref="E24:F24"/>
    <mergeCell ref="G24:H24"/>
    <mergeCell ref="I24:J24"/>
    <mergeCell ref="K24:L24"/>
    <mergeCell ref="M24:N24"/>
    <mergeCell ref="O24:P24"/>
    <mergeCell ref="A23:B23"/>
    <mergeCell ref="C23:D23"/>
    <mergeCell ref="E23:F23"/>
    <mergeCell ref="G23:H23"/>
    <mergeCell ref="I23:J23"/>
    <mergeCell ref="K23:L23"/>
    <mergeCell ref="M21:N21"/>
    <mergeCell ref="O21:P21"/>
    <mergeCell ref="A22:B22"/>
    <mergeCell ref="C22:D22"/>
    <mergeCell ref="E22:F22"/>
    <mergeCell ref="G22:H22"/>
    <mergeCell ref="I22:J22"/>
    <mergeCell ref="K22:L22"/>
    <mergeCell ref="M22:N22"/>
    <mergeCell ref="O22:P22"/>
    <mergeCell ref="A21:B21"/>
    <mergeCell ref="C21:D21"/>
    <mergeCell ref="E21:F21"/>
    <mergeCell ref="G21:H21"/>
    <mergeCell ref="I21:J21"/>
    <mergeCell ref="K21:L21"/>
    <mergeCell ref="O19:P19"/>
    <mergeCell ref="A20:B20"/>
    <mergeCell ref="C20:D20"/>
    <mergeCell ref="E20:F20"/>
    <mergeCell ref="G20:H20"/>
    <mergeCell ref="I20:J20"/>
    <mergeCell ref="K20:L20"/>
    <mergeCell ref="M20:N20"/>
    <mergeCell ref="O20:P20"/>
    <mergeCell ref="K18:L18"/>
    <mergeCell ref="M18:N18"/>
    <mergeCell ref="O18:P18"/>
    <mergeCell ref="A19:B19"/>
    <mergeCell ref="C19:D19"/>
    <mergeCell ref="E19:F19"/>
    <mergeCell ref="G19:H19"/>
    <mergeCell ref="I19:J19"/>
    <mergeCell ref="K19:L19"/>
    <mergeCell ref="M19:N19"/>
    <mergeCell ref="B15:D15"/>
    <mergeCell ref="A17:C17"/>
    <mergeCell ref="A18:B18"/>
    <mergeCell ref="C18:D18"/>
    <mergeCell ref="E18:H18"/>
    <mergeCell ref="I18:J18"/>
    <mergeCell ref="M8:N8"/>
    <mergeCell ref="O8:P8"/>
    <mergeCell ref="B11:D11"/>
    <mergeCell ref="B12:D12"/>
    <mergeCell ref="B13:D13"/>
    <mergeCell ref="B14:D14"/>
    <mergeCell ref="A8:B8"/>
    <mergeCell ref="C8:D8"/>
    <mergeCell ref="E8:F8"/>
    <mergeCell ref="G8:H8"/>
    <mergeCell ref="I8:J8"/>
    <mergeCell ref="K8:L8"/>
    <mergeCell ref="M6:N6"/>
    <mergeCell ref="O6:P6"/>
    <mergeCell ref="A7:B7"/>
    <mergeCell ref="C7:D7"/>
    <mergeCell ref="E7:F7"/>
    <mergeCell ref="G7:H7"/>
    <mergeCell ref="I7:J7"/>
    <mergeCell ref="K7:L7"/>
    <mergeCell ref="M7:N7"/>
    <mergeCell ref="O7:P7"/>
    <mergeCell ref="A6:B6"/>
    <mergeCell ref="C6:D6"/>
    <mergeCell ref="E6:F6"/>
    <mergeCell ref="G6:H6"/>
    <mergeCell ref="I6:J6"/>
    <mergeCell ref="K6:L6"/>
    <mergeCell ref="M4:N4"/>
    <mergeCell ref="O4:P4"/>
    <mergeCell ref="A5:B5"/>
    <mergeCell ref="C5:D5"/>
    <mergeCell ref="E5:F5"/>
    <mergeCell ref="G5:H5"/>
    <mergeCell ref="I5:J5"/>
    <mergeCell ref="K5:L5"/>
    <mergeCell ref="M5:N5"/>
    <mergeCell ref="O5:P5"/>
    <mergeCell ref="A4:B4"/>
    <mergeCell ref="C4:D4"/>
    <mergeCell ref="E4:F4"/>
    <mergeCell ref="G4:H4"/>
    <mergeCell ref="I4:J4"/>
    <mergeCell ref="K4:L4"/>
    <mergeCell ref="M2:N2"/>
    <mergeCell ref="O2:P2"/>
    <mergeCell ref="A3:B3"/>
    <mergeCell ref="C3:D3"/>
    <mergeCell ref="E3:F3"/>
    <mergeCell ref="G3:H3"/>
    <mergeCell ref="I3:J3"/>
    <mergeCell ref="K3:L3"/>
    <mergeCell ref="M3:N3"/>
    <mergeCell ref="O3:P3"/>
    <mergeCell ref="A1:C1"/>
    <mergeCell ref="A2:B2"/>
    <mergeCell ref="C2:D2"/>
    <mergeCell ref="E2:H2"/>
    <mergeCell ref="I2:J2"/>
    <mergeCell ref="K2:L2"/>
  </mergeCells>
  <printOptions horizontalCentered="1"/>
  <pageMargins left="0.4722222222222222" right="0.39305555555555555" top="0.5111111111111111" bottom="0.511111111111111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10"/>
  <sheetViews>
    <sheetView tabSelected="1" zoomScalePageLayoutView="0" workbookViewId="0" topLeftCell="A16">
      <selection activeCell="P58" sqref="P58"/>
    </sheetView>
  </sheetViews>
  <sheetFormatPr defaultColWidth="9.00390625" defaultRowHeight="13.5"/>
  <cols>
    <col min="4" max="9" width="5.125" style="0" customWidth="1"/>
    <col min="10" max="12" width="4.50390625" style="0" customWidth="1"/>
    <col min="13" max="13" width="6.00390625" style="0" customWidth="1"/>
  </cols>
  <sheetData>
    <row r="2" spans="1:14" ht="17.25">
      <c r="A2" s="172" t="s">
        <v>117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3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2" ht="7.5" customHeight="1">
      <c r="A5" s="195"/>
      <c r="B5" s="195"/>
      <c r="C5" s="195"/>
      <c r="D5" s="196" t="s">
        <v>118</v>
      </c>
      <c r="E5" s="196"/>
      <c r="F5" s="197"/>
      <c r="G5" s="198" t="s">
        <v>119</v>
      </c>
      <c r="H5" s="199"/>
      <c r="I5" s="197"/>
      <c r="J5" s="198" t="s">
        <v>120</v>
      </c>
      <c r="K5" s="196"/>
      <c r="L5" s="196"/>
    </row>
    <row r="6" spans="1:12" ht="7.5" customHeight="1">
      <c r="A6" s="173"/>
      <c r="B6" s="173"/>
      <c r="C6" s="173"/>
      <c r="D6" s="196"/>
      <c r="E6" s="196"/>
      <c r="F6" s="197"/>
      <c r="G6" s="198"/>
      <c r="H6" s="199"/>
      <c r="I6" s="197"/>
      <c r="J6" s="198"/>
      <c r="K6" s="196"/>
      <c r="L6" s="196"/>
    </row>
    <row r="7" spans="1:9" s="1" customFormat="1" ht="6" customHeight="1">
      <c r="A7" s="173"/>
      <c r="B7" s="173"/>
      <c r="C7" s="173"/>
      <c r="D7" s="4"/>
      <c r="E7" s="4"/>
      <c r="F7" s="5"/>
      <c r="G7" s="6"/>
      <c r="H7" s="5"/>
      <c r="I7" s="32"/>
    </row>
    <row r="8" spans="1:9" ht="6" customHeight="1">
      <c r="A8" s="186">
        <v>1</v>
      </c>
      <c r="B8" s="187"/>
      <c r="C8" s="188"/>
      <c r="D8" s="7"/>
      <c r="E8" s="7"/>
      <c r="F8" s="8"/>
      <c r="G8" s="9"/>
      <c r="H8" s="8"/>
      <c r="I8" s="33"/>
    </row>
    <row r="9" spans="1:10" ht="6" customHeight="1">
      <c r="A9" s="189"/>
      <c r="B9" s="190"/>
      <c r="C9" s="191"/>
      <c r="D9" s="7"/>
      <c r="E9" s="7"/>
      <c r="F9" s="8"/>
      <c r="G9" s="9"/>
      <c r="H9" s="8"/>
      <c r="I9" s="33"/>
      <c r="J9" s="7"/>
    </row>
    <row r="10" spans="1:10" ht="6" customHeight="1">
      <c r="A10" s="189"/>
      <c r="B10" s="190"/>
      <c r="C10" s="191"/>
      <c r="D10" s="10"/>
      <c r="E10" s="11"/>
      <c r="F10" s="175"/>
      <c r="G10" s="9"/>
      <c r="H10" s="8"/>
      <c r="I10" s="33"/>
      <c r="J10" s="7"/>
    </row>
    <row r="11" spans="1:11" ht="6" customHeight="1">
      <c r="A11" s="192"/>
      <c r="B11" s="193"/>
      <c r="C11" s="194"/>
      <c r="D11" s="8"/>
      <c r="E11" s="12"/>
      <c r="F11" s="175"/>
      <c r="G11" s="9"/>
      <c r="H11" s="8"/>
      <c r="I11" s="33"/>
      <c r="J11" s="7"/>
      <c r="K11" s="7"/>
    </row>
    <row r="12" spans="1:11" ht="6" customHeight="1">
      <c r="A12" s="13"/>
      <c r="B12" s="13"/>
      <c r="C12" s="13"/>
      <c r="D12" s="174" t="s">
        <v>121</v>
      </c>
      <c r="E12" s="12"/>
      <c r="F12" s="8"/>
      <c r="G12" s="9"/>
      <c r="H12" s="8"/>
      <c r="I12" s="33"/>
      <c r="J12" s="7"/>
      <c r="K12" s="7"/>
    </row>
    <row r="13" spans="1:11" ht="6" customHeight="1">
      <c r="A13" s="13"/>
      <c r="B13" s="13"/>
      <c r="C13" s="13"/>
      <c r="D13" s="174"/>
      <c r="E13" s="12"/>
      <c r="F13" s="14"/>
      <c r="G13" s="15"/>
      <c r="H13" s="14"/>
      <c r="I13" s="33"/>
      <c r="J13" s="7"/>
      <c r="K13" s="7"/>
    </row>
    <row r="14" spans="1:11" ht="6" customHeight="1">
      <c r="A14" s="195"/>
      <c r="B14" s="195"/>
      <c r="C14" s="195"/>
      <c r="D14" s="174"/>
      <c r="E14" s="8"/>
      <c r="F14" s="16"/>
      <c r="G14" s="17"/>
      <c r="H14" s="11"/>
      <c r="I14" s="33"/>
      <c r="J14" s="7"/>
      <c r="K14" s="7"/>
    </row>
    <row r="15" spans="1:11" s="1" customFormat="1" ht="6" customHeight="1">
      <c r="A15" s="173"/>
      <c r="B15" s="173"/>
      <c r="C15" s="173"/>
      <c r="D15" s="174"/>
      <c r="E15" s="5"/>
      <c r="F15" s="18"/>
      <c r="G15" s="6"/>
      <c r="H15" s="19"/>
      <c r="I15" s="180"/>
      <c r="J15" s="13"/>
      <c r="K15" s="13"/>
    </row>
    <row r="16" spans="1:11" ht="6" customHeight="1">
      <c r="A16" s="186">
        <v>2</v>
      </c>
      <c r="B16" s="187"/>
      <c r="C16" s="188"/>
      <c r="D16" s="14"/>
      <c r="E16" s="14"/>
      <c r="F16" s="176"/>
      <c r="G16" s="9"/>
      <c r="H16" s="12"/>
      <c r="I16" s="180"/>
      <c r="J16" s="13"/>
      <c r="K16" s="13"/>
    </row>
    <row r="17" spans="1:11" ht="6" customHeight="1">
      <c r="A17" s="189"/>
      <c r="B17" s="190"/>
      <c r="C17" s="191"/>
      <c r="D17" s="20"/>
      <c r="E17" s="14"/>
      <c r="F17" s="176"/>
      <c r="G17" s="9"/>
      <c r="H17" s="12"/>
      <c r="I17" s="180"/>
      <c r="J17" s="13"/>
      <c r="K17" s="13"/>
    </row>
    <row r="18" spans="1:11" ht="6" customHeight="1">
      <c r="A18" s="189"/>
      <c r="B18" s="190"/>
      <c r="C18" s="191"/>
      <c r="D18" s="10"/>
      <c r="E18" s="10"/>
      <c r="F18" s="8"/>
      <c r="G18" s="9"/>
      <c r="H18" s="12"/>
      <c r="I18" s="33"/>
      <c r="J18" s="7"/>
      <c r="K18" s="7"/>
    </row>
    <row r="19" spans="1:11" ht="6" customHeight="1">
      <c r="A19" s="192"/>
      <c r="B19" s="193"/>
      <c r="C19" s="194"/>
      <c r="D19" s="8"/>
      <c r="E19" s="8"/>
      <c r="F19" s="8"/>
      <c r="G19" s="9"/>
      <c r="H19" s="12"/>
      <c r="I19" s="33"/>
      <c r="J19" s="7"/>
      <c r="K19" s="7"/>
    </row>
    <row r="20" spans="1:11" ht="6" customHeight="1">
      <c r="A20" s="7"/>
      <c r="B20" s="7"/>
      <c r="C20" s="7"/>
      <c r="D20" s="8"/>
      <c r="E20" s="8"/>
      <c r="F20" s="8"/>
      <c r="G20" s="179" t="s">
        <v>122</v>
      </c>
      <c r="H20" s="21"/>
      <c r="I20" s="34"/>
      <c r="J20" s="23"/>
      <c r="K20" s="23"/>
    </row>
    <row r="21" spans="1:11" ht="6" customHeight="1">
      <c r="A21" s="22"/>
      <c r="B21" s="22"/>
      <c r="C21" s="22"/>
      <c r="D21" s="8"/>
      <c r="E21" s="8"/>
      <c r="F21" s="8"/>
      <c r="G21" s="179"/>
      <c r="H21" s="21"/>
      <c r="I21" s="34"/>
      <c r="J21" s="23"/>
      <c r="K21" s="23"/>
    </row>
    <row r="22" spans="1:12" ht="6" customHeight="1">
      <c r="A22" s="173"/>
      <c r="B22" s="173"/>
      <c r="C22" s="173"/>
      <c r="D22" s="8"/>
      <c r="E22" s="8"/>
      <c r="F22" s="8"/>
      <c r="G22" s="179"/>
      <c r="H22" s="23"/>
      <c r="I22" s="35"/>
      <c r="J22" s="36"/>
      <c r="K22" s="36"/>
      <c r="L22" s="37"/>
    </row>
    <row r="23" spans="1:12" s="1" customFormat="1" ht="6" customHeight="1">
      <c r="A23" s="173"/>
      <c r="B23" s="173"/>
      <c r="C23" s="173"/>
      <c r="D23" s="5"/>
      <c r="E23" s="5"/>
      <c r="F23" s="5"/>
      <c r="G23" s="179"/>
      <c r="H23" s="24"/>
      <c r="I23" s="38"/>
      <c r="J23" s="23"/>
      <c r="K23" s="23"/>
      <c r="L23" s="39"/>
    </row>
    <row r="24" spans="1:12" ht="6" customHeight="1">
      <c r="A24" s="186">
        <v>3</v>
      </c>
      <c r="B24" s="187"/>
      <c r="C24" s="188"/>
      <c r="D24" s="8"/>
      <c r="E24" s="8"/>
      <c r="F24" s="8"/>
      <c r="G24" s="9"/>
      <c r="H24" s="8"/>
      <c r="I24" s="40"/>
      <c r="J24" s="8"/>
      <c r="K24" s="8"/>
      <c r="L24" s="21"/>
    </row>
    <row r="25" spans="1:12" ht="6" customHeight="1">
      <c r="A25" s="189"/>
      <c r="B25" s="190"/>
      <c r="C25" s="191"/>
      <c r="D25" s="25"/>
      <c r="E25" s="25"/>
      <c r="F25" s="8"/>
      <c r="G25" s="9"/>
      <c r="H25" s="8"/>
      <c r="I25" s="181"/>
      <c r="J25" s="13"/>
      <c r="K25" s="13"/>
      <c r="L25" s="21"/>
    </row>
    <row r="26" spans="1:12" ht="6" customHeight="1">
      <c r="A26" s="189"/>
      <c r="B26" s="190"/>
      <c r="C26" s="191"/>
      <c r="D26" s="26"/>
      <c r="E26" s="8"/>
      <c r="F26" s="176"/>
      <c r="G26" s="9"/>
      <c r="H26" s="12"/>
      <c r="I26" s="181"/>
      <c r="J26" s="13"/>
      <c r="K26" s="13"/>
      <c r="L26" s="21"/>
    </row>
    <row r="27" spans="1:12" ht="6" customHeight="1">
      <c r="A27" s="192"/>
      <c r="B27" s="193"/>
      <c r="C27" s="194"/>
      <c r="D27" s="26"/>
      <c r="E27" s="8"/>
      <c r="F27" s="176"/>
      <c r="G27" s="9"/>
      <c r="H27" s="12"/>
      <c r="I27" s="181"/>
      <c r="J27" s="13"/>
      <c r="K27" s="13"/>
      <c r="L27" s="41"/>
    </row>
    <row r="28" spans="1:12" ht="6" customHeight="1">
      <c r="A28" s="13"/>
      <c r="B28" s="13"/>
      <c r="C28" s="13"/>
      <c r="D28" s="174" t="s">
        <v>123</v>
      </c>
      <c r="E28" s="8"/>
      <c r="F28" s="27"/>
      <c r="G28" s="9"/>
      <c r="H28" s="12"/>
      <c r="I28" s="40"/>
      <c r="J28" s="8"/>
      <c r="K28" s="8"/>
      <c r="L28" s="21"/>
    </row>
    <row r="29" spans="1:12" ht="6" customHeight="1">
      <c r="A29" s="13"/>
      <c r="B29" s="13"/>
      <c r="C29" s="13"/>
      <c r="D29" s="174"/>
      <c r="E29" s="8"/>
      <c r="F29" s="28"/>
      <c r="G29" s="29"/>
      <c r="H29" s="30"/>
      <c r="I29" s="40"/>
      <c r="J29" s="8"/>
      <c r="K29" s="8"/>
      <c r="L29" s="21"/>
    </row>
    <row r="30" spans="1:12" ht="6" customHeight="1">
      <c r="A30" s="195"/>
      <c r="B30" s="195"/>
      <c r="C30" s="195"/>
      <c r="D30" s="174"/>
      <c r="E30" s="12"/>
      <c r="F30" s="8"/>
      <c r="G30" s="9"/>
      <c r="H30" s="8"/>
      <c r="I30" s="33"/>
      <c r="J30" s="7"/>
      <c r="K30" s="7"/>
      <c r="L30" s="21"/>
    </row>
    <row r="31" spans="1:12" s="1" customFormat="1" ht="6" customHeight="1">
      <c r="A31" s="173"/>
      <c r="B31" s="173"/>
      <c r="C31" s="173"/>
      <c r="D31" s="174"/>
      <c r="E31" s="19"/>
      <c r="F31" s="5"/>
      <c r="G31" s="6"/>
      <c r="H31" s="5"/>
      <c r="I31" s="32"/>
      <c r="J31" s="4"/>
      <c r="K31" s="4"/>
      <c r="L31" s="21"/>
    </row>
    <row r="32" spans="1:12" ht="6" customHeight="1">
      <c r="A32" s="186" t="s">
        <v>124</v>
      </c>
      <c r="B32" s="187"/>
      <c r="C32" s="188"/>
      <c r="D32" s="8"/>
      <c r="E32" s="12"/>
      <c r="F32" s="176"/>
      <c r="G32" s="9"/>
      <c r="H32" s="8"/>
      <c r="I32" s="33"/>
      <c r="J32" s="7"/>
      <c r="K32" s="7"/>
      <c r="L32" s="21"/>
    </row>
    <row r="33" spans="1:12" ht="6" customHeight="1">
      <c r="A33" s="189"/>
      <c r="B33" s="190"/>
      <c r="C33" s="191"/>
      <c r="D33" s="25"/>
      <c r="E33" s="30"/>
      <c r="F33" s="176"/>
      <c r="G33" s="9"/>
      <c r="H33" s="8"/>
      <c r="I33" s="33"/>
      <c r="J33" s="42"/>
      <c r="K33" s="7"/>
      <c r="L33" s="21"/>
    </row>
    <row r="34" spans="1:12" ht="6" customHeight="1">
      <c r="A34" s="189"/>
      <c r="B34" s="190"/>
      <c r="C34" s="191"/>
      <c r="D34" s="8"/>
      <c r="E34" s="8"/>
      <c r="F34" s="8"/>
      <c r="G34" s="9"/>
      <c r="H34" s="8"/>
      <c r="I34" s="33"/>
      <c r="J34" s="43"/>
      <c r="K34" s="7"/>
      <c r="L34" s="21"/>
    </row>
    <row r="35" spans="1:13" ht="6" customHeight="1">
      <c r="A35" s="192"/>
      <c r="B35" s="193"/>
      <c r="C35" s="194"/>
      <c r="D35" s="8"/>
      <c r="E35" s="8"/>
      <c r="F35" s="8"/>
      <c r="G35" s="9"/>
      <c r="H35" s="8"/>
      <c r="I35" s="33"/>
      <c r="J35" s="43"/>
      <c r="K35" s="7"/>
      <c r="L35" s="23"/>
      <c r="M35" s="44"/>
    </row>
    <row r="36" spans="1:13" ht="6" customHeight="1">
      <c r="A36" s="31"/>
      <c r="B36" s="31"/>
      <c r="C36" s="31"/>
      <c r="D36" s="8"/>
      <c r="E36" s="8"/>
      <c r="F36" s="8"/>
      <c r="G36" s="9"/>
      <c r="H36" s="8"/>
      <c r="J36" s="179" t="s">
        <v>125</v>
      </c>
      <c r="K36" s="27"/>
      <c r="L36" s="185" t="s">
        <v>126</v>
      </c>
      <c r="M36" s="44"/>
    </row>
    <row r="37" spans="1:13" ht="6" customHeight="1">
      <c r="A37" s="31"/>
      <c r="B37" s="31"/>
      <c r="C37" s="31"/>
      <c r="D37" s="8"/>
      <c r="E37" s="8"/>
      <c r="F37" s="8"/>
      <c r="G37" s="9"/>
      <c r="H37" s="8"/>
      <c r="J37" s="179"/>
      <c r="K37" s="27"/>
      <c r="L37" s="185"/>
      <c r="M37" s="44"/>
    </row>
    <row r="38" spans="1:13" ht="6" customHeight="1">
      <c r="A38" s="31"/>
      <c r="B38" s="31"/>
      <c r="C38" s="31"/>
      <c r="D38" s="8"/>
      <c r="E38" s="8"/>
      <c r="F38" s="8"/>
      <c r="G38" s="9"/>
      <c r="H38" s="8"/>
      <c r="J38" s="179"/>
      <c r="K38" s="27"/>
      <c r="L38" s="185"/>
      <c r="M38" s="44"/>
    </row>
    <row r="39" spans="1:13" s="1" customFormat="1" ht="6" customHeight="1">
      <c r="A39"/>
      <c r="B39"/>
      <c r="C39"/>
      <c r="D39" s="4"/>
      <c r="E39" s="4"/>
      <c r="F39" s="5"/>
      <c r="G39" s="6"/>
      <c r="H39" s="5"/>
      <c r="J39" s="179"/>
      <c r="K39" s="18"/>
      <c r="L39" s="185"/>
      <c r="M39" s="45"/>
    </row>
    <row r="40" spans="1:13" ht="6" customHeight="1">
      <c r="A40" s="186">
        <v>5</v>
      </c>
      <c r="B40" s="187"/>
      <c r="C40" s="188"/>
      <c r="D40" s="7"/>
      <c r="E40" s="7"/>
      <c r="F40" s="8"/>
      <c r="G40" s="9"/>
      <c r="H40" s="8"/>
      <c r="I40" s="33"/>
      <c r="J40" s="43"/>
      <c r="K40" s="7"/>
      <c r="L40" s="23"/>
      <c r="M40" s="44"/>
    </row>
    <row r="41" spans="1:12" ht="6" customHeight="1">
      <c r="A41" s="189"/>
      <c r="B41" s="190"/>
      <c r="C41" s="191"/>
      <c r="D41" s="7"/>
      <c r="E41" s="7"/>
      <c r="F41" s="8"/>
      <c r="G41" s="9"/>
      <c r="H41" s="8"/>
      <c r="I41" s="33"/>
      <c r="J41" s="43"/>
      <c r="K41" s="7"/>
      <c r="L41" s="21"/>
    </row>
    <row r="42" spans="1:12" ht="6" customHeight="1">
      <c r="A42" s="189"/>
      <c r="B42" s="190"/>
      <c r="C42" s="191"/>
      <c r="D42" s="10"/>
      <c r="E42" s="11"/>
      <c r="F42" s="175"/>
      <c r="G42" s="9"/>
      <c r="H42" s="8"/>
      <c r="I42" s="33"/>
      <c r="J42" s="46"/>
      <c r="K42" s="7"/>
      <c r="L42" s="21"/>
    </row>
    <row r="43" spans="1:12" ht="6" customHeight="1">
      <c r="A43" s="192"/>
      <c r="B43" s="193"/>
      <c r="C43" s="194"/>
      <c r="D43" s="8"/>
      <c r="E43" s="12"/>
      <c r="F43" s="175"/>
      <c r="G43" s="9"/>
      <c r="H43" s="8"/>
      <c r="I43" s="33"/>
      <c r="J43" s="7"/>
      <c r="K43" s="7"/>
      <c r="L43" s="21"/>
    </row>
    <row r="44" spans="1:12" ht="6" customHeight="1">
      <c r="A44" s="13"/>
      <c r="B44" s="13"/>
      <c r="C44" s="13"/>
      <c r="D44" s="174" t="s">
        <v>127</v>
      </c>
      <c r="E44" s="12"/>
      <c r="F44" s="8"/>
      <c r="G44" s="9"/>
      <c r="H44" s="8"/>
      <c r="I44" s="33"/>
      <c r="J44" s="7"/>
      <c r="K44" s="7"/>
      <c r="L44" s="21"/>
    </row>
    <row r="45" spans="1:12" ht="6" customHeight="1">
      <c r="A45" s="13"/>
      <c r="B45" s="13"/>
      <c r="C45" s="13"/>
      <c r="D45" s="174"/>
      <c r="E45" s="12"/>
      <c r="F45" s="14"/>
      <c r="G45" s="15"/>
      <c r="H45" s="14"/>
      <c r="I45" s="33"/>
      <c r="J45" s="7"/>
      <c r="K45" s="7"/>
      <c r="L45" s="21"/>
    </row>
    <row r="46" spans="1:12" ht="6" customHeight="1">
      <c r="A46" s="195"/>
      <c r="B46" s="195"/>
      <c r="C46" s="195"/>
      <c r="D46" s="174"/>
      <c r="E46" s="8"/>
      <c r="F46" s="16"/>
      <c r="G46" s="17"/>
      <c r="H46" s="11"/>
      <c r="I46" s="33"/>
      <c r="J46" s="7"/>
      <c r="K46" s="7"/>
      <c r="L46" s="21"/>
    </row>
    <row r="47" spans="1:12" s="1" customFormat="1" ht="6" customHeight="1">
      <c r="A47" s="173"/>
      <c r="B47" s="173"/>
      <c r="C47" s="173"/>
      <c r="D47" s="174"/>
      <c r="E47" s="5"/>
      <c r="F47" s="18"/>
      <c r="G47" s="6"/>
      <c r="H47" s="19"/>
      <c r="I47" s="180"/>
      <c r="J47" s="13"/>
      <c r="K47" s="13"/>
      <c r="L47" s="39"/>
    </row>
    <row r="48" spans="1:12" ht="6" customHeight="1">
      <c r="A48" s="186">
        <v>6</v>
      </c>
      <c r="B48" s="187"/>
      <c r="C48" s="188"/>
      <c r="D48" s="14"/>
      <c r="E48" s="14"/>
      <c r="F48" s="176"/>
      <c r="G48" s="9"/>
      <c r="H48" s="12"/>
      <c r="I48" s="180"/>
      <c r="J48" s="13"/>
      <c r="K48" s="13"/>
      <c r="L48" s="21"/>
    </row>
    <row r="49" spans="1:12" ht="6" customHeight="1">
      <c r="A49" s="189"/>
      <c r="B49" s="190"/>
      <c r="C49" s="191"/>
      <c r="D49" s="20"/>
      <c r="E49" s="14"/>
      <c r="F49" s="176"/>
      <c r="G49" s="9"/>
      <c r="H49" s="12"/>
      <c r="I49" s="180"/>
      <c r="J49" s="13"/>
      <c r="K49" s="13"/>
      <c r="L49" s="21"/>
    </row>
    <row r="50" spans="1:12" ht="6" customHeight="1">
      <c r="A50" s="189"/>
      <c r="B50" s="190"/>
      <c r="C50" s="191"/>
      <c r="D50" s="10"/>
      <c r="E50" s="10"/>
      <c r="F50" s="8"/>
      <c r="G50" s="9"/>
      <c r="H50" s="12"/>
      <c r="I50" s="33"/>
      <c r="J50" s="7"/>
      <c r="K50" s="7"/>
      <c r="L50" s="21"/>
    </row>
    <row r="51" spans="1:12" ht="6" customHeight="1">
      <c r="A51" s="192"/>
      <c r="B51" s="193"/>
      <c r="C51" s="194"/>
      <c r="D51" s="8"/>
      <c r="E51" s="8"/>
      <c r="F51" s="8"/>
      <c r="G51" s="9"/>
      <c r="H51" s="12"/>
      <c r="I51" s="33"/>
      <c r="J51" s="7"/>
      <c r="K51" s="7"/>
      <c r="L51" s="21"/>
    </row>
    <row r="52" spans="1:12" ht="6" customHeight="1">
      <c r="A52" s="7"/>
      <c r="B52" s="7"/>
      <c r="C52" s="7"/>
      <c r="D52" s="8"/>
      <c r="E52" s="8"/>
      <c r="F52" s="8"/>
      <c r="G52" s="179" t="s">
        <v>128</v>
      </c>
      <c r="H52" s="21"/>
      <c r="I52" s="38"/>
      <c r="J52" s="23"/>
      <c r="K52" s="23"/>
      <c r="L52" s="21"/>
    </row>
    <row r="53" spans="1:12" ht="6" customHeight="1">
      <c r="A53" s="22"/>
      <c r="B53" s="22"/>
      <c r="C53" s="22"/>
      <c r="D53" s="8"/>
      <c r="E53" s="8"/>
      <c r="F53" s="8"/>
      <c r="G53" s="179"/>
      <c r="H53" s="21"/>
      <c r="I53" s="47"/>
      <c r="J53" s="48"/>
      <c r="K53" s="48"/>
      <c r="L53" s="49"/>
    </row>
    <row r="54" spans="1:11" ht="6" customHeight="1">
      <c r="A54" s="173"/>
      <c r="B54" s="173"/>
      <c r="C54" s="173"/>
      <c r="D54" s="8"/>
      <c r="E54" s="8"/>
      <c r="F54" s="8"/>
      <c r="G54" s="179"/>
      <c r="H54" s="23"/>
      <c r="I54" s="38"/>
      <c r="J54" s="23"/>
      <c r="K54" s="23"/>
    </row>
    <row r="55" spans="1:11" s="1" customFormat="1" ht="6" customHeight="1">
      <c r="A55" s="173"/>
      <c r="B55" s="173"/>
      <c r="C55" s="173"/>
      <c r="D55" s="5"/>
      <c r="E55" s="5"/>
      <c r="F55" s="5"/>
      <c r="G55" s="179"/>
      <c r="H55" s="24"/>
      <c r="I55" s="38"/>
      <c r="J55" s="23"/>
      <c r="K55" s="23"/>
    </row>
    <row r="56" spans="1:11" ht="6" customHeight="1">
      <c r="A56" s="186">
        <v>7</v>
      </c>
      <c r="B56" s="187"/>
      <c r="C56" s="188"/>
      <c r="D56" s="8"/>
      <c r="E56" s="8"/>
      <c r="F56" s="8"/>
      <c r="G56" s="9"/>
      <c r="H56" s="8"/>
      <c r="I56" s="40"/>
      <c r="J56" s="8"/>
      <c r="K56" s="8"/>
    </row>
    <row r="57" spans="1:11" ht="6" customHeight="1">
      <c r="A57" s="189"/>
      <c r="B57" s="190"/>
      <c r="C57" s="191"/>
      <c r="D57" s="25"/>
      <c r="E57" s="25"/>
      <c r="F57" s="8"/>
      <c r="G57" s="9"/>
      <c r="H57" s="8"/>
      <c r="I57" s="181"/>
      <c r="J57" s="13"/>
      <c r="K57" s="13"/>
    </row>
    <row r="58" spans="1:11" ht="6" customHeight="1">
      <c r="A58" s="189"/>
      <c r="B58" s="190"/>
      <c r="C58" s="191"/>
      <c r="D58" s="26"/>
      <c r="E58" s="8"/>
      <c r="F58" s="176"/>
      <c r="G58" s="9"/>
      <c r="H58" s="8"/>
      <c r="I58" s="181"/>
      <c r="J58" s="13"/>
      <c r="K58" s="13"/>
    </row>
    <row r="59" spans="1:12" ht="6" customHeight="1">
      <c r="A59" s="192"/>
      <c r="B59" s="193"/>
      <c r="C59" s="194"/>
      <c r="D59" s="26"/>
      <c r="E59" s="8"/>
      <c r="F59" s="176"/>
      <c r="G59" s="9"/>
      <c r="H59" s="8"/>
      <c r="I59" s="181"/>
      <c r="J59" s="13"/>
      <c r="K59" s="13"/>
      <c r="L59" s="50"/>
    </row>
    <row r="60" spans="1:11" ht="6" customHeight="1">
      <c r="A60" s="13"/>
      <c r="B60" s="13"/>
      <c r="C60" s="13"/>
      <c r="D60" s="174" t="s">
        <v>129</v>
      </c>
      <c r="E60" s="8"/>
      <c r="F60" s="27"/>
      <c r="G60" s="9"/>
      <c r="H60" s="12"/>
      <c r="I60" s="33"/>
      <c r="J60" s="7"/>
      <c r="K60" s="7"/>
    </row>
    <row r="61" spans="1:11" ht="6" customHeight="1">
      <c r="A61" s="13"/>
      <c r="B61" s="13"/>
      <c r="C61" s="13"/>
      <c r="D61" s="174"/>
      <c r="E61" s="8"/>
      <c r="F61" s="28"/>
      <c r="G61" s="29"/>
      <c r="H61" s="30"/>
      <c r="I61" s="33"/>
      <c r="J61" s="7"/>
      <c r="K61" s="7"/>
    </row>
    <row r="62" spans="1:11" ht="6" customHeight="1">
      <c r="A62" s="195"/>
      <c r="B62" s="195"/>
      <c r="C62" s="195"/>
      <c r="D62" s="174"/>
      <c r="E62" s="12"/>
      <c r="F62" s="8"/>
      <c r="G62" s="9"/>
      <c r="H62" s="8"/>
      <c r="I62" s="33"/>
      <c r="J62" s="7"/>
      <c r="K62" s="7"/>
    </row>
    <row r="63" spans="1:12" s="1" customFormat="1" ht="6" customHeight="1">
      <c r="A63" s="173"/>
      <c r="B63" s="173"/>
      <c r="C63" s="173"/>
      <c r="D63" s="174"/>
      <c r="E63" s="19"/>
      <c r="F63" s="5"/>
      <c r="G63" s="6"/>
      <c r="H63" s="5"/>
      <c r="I63" s="32"/>
      <c r="J63" s="4"/>
      <c r="K63" s="4"/>
      <c r="L63"/>
    </row>
    <row r="64" spans="1:11" ht="6" customHeight="1">
      <c r="A64" s="186" t="s">
        <v>130</v>
      </c>
      <c r="B64" s="187"/>
      <c r="C64" s="188"/>
      <c r="D64" s="8"/>
      <c r="E64" s="12"/>
      <c r="F64" s="176"/>
      <c r="G64" s="9"/>
      <c r="H64" s="8"/>
      <c r="I64" s="33"/>
      <c r="J64" s="7"/>
      <c r="K64" s="7"/>
    </row>
    <row r="65" spans="1:11" ht="6" customHeight="1">
      <c r="A65" s="189"/>
      <c r="B65" s="190"/>
      <c r="C65" s="191"/>
      <c r="D65" s="25"/>
      <c r="E65" s="30"/>
      <c r="F65" s="176"/>
      <c r="G65" s="9"/>
      <c r="H65" s="8"/>
      <c r="I65" s="33"/>
      <c r="J65" s="7"/>
      <c r="K65" s="7"/>
    </row>
    <row r="66" spans="1:11" ht="6" customHeight="1">
      <c r="A66" s="189"/>
      <c r="B66" s="190"/>
      <c r="C66" s="191"/>
      <c r="D66" s="8"/>
      <c r="E66" s="8"/>
      <c r="F66" s="8"/>
      <c r="G66" s="9"/>
      <c r="H66" s="8"/>
      <c r="I66" s="33"/>
      <c r="J66" s="7"/>
      <c r="K66" s="7"/>
    </row>
    <row r="67" spans="1:11" ht="6" customHeight="1">
      <c r="A67" s="192"/>
      <c r="B67" s="193"/>
      <c r="C67" s="194"/>
      <c r="D67" s="8"/>
      <c r="E67" s="8"/>
      <c r="F67" s="8"/>
      <c r="G67" s="9"/>
      <c r="H67" s="8"/>
      <c r="I67" s="33"/>
      <c r="J67" s="7"/>
      <c r="K67" s="7"/>
    </row>
    <row r="68" ht="6" customHeight="1"/>
    <row r="69" ht="7.5" customHeight="1"/>
    <row r="70" ht="7.5" customHeight="1"/>
    <row r="71" ht="7.5" customHeight="1"/>
    <row r="72" spans="2:12" ht="18" customHeight="1">
      <c r="B72" s="51" t="s">
        <v>131</v>
      </c>
      <c r="C72" s="52"/>
      <c r="D72" s="52"/>
      <c r="E72" s="52"/>
      <c r="F72" s="52"/>
      <c r="G72" s="52"/>
      <c r="H72" s="52"/>
      <c r="I72" s="52"/>
      <c r="J72" s="52"/>
      <c r="K72" s="52"/>
      <c r="L72" s="68"/>
    </row>
    <row r="73" spans="2:12" ht="18" customHeight="1">
      <c r="B73" s="53" t="s">
        <v>132</v>
      </c>
      <c r="C73" s="54"/>
      <c r="D73" s="54"/>
      <c r="E73" s="54"/>
      <c r="F73" s="54"/>
      <c r="G73" s="54"/>
      <c r="H73" s="54"/>
      <c r="I73" s="54"/>
      <c r="J73" s="54"/>
      <c r="K73" s="54"/>
      <c r="L73" s="69"/>
    </row>
    <row r="74" spans="2:12" ht="18" customHeight="1">
      <c r="B74" s="55" t="s">
        <v>133</v>
      </c>
      <c r="C74" s="56"/>
      <c r="D74" s="56"/>
      <c r="E74" s="56"/>
      <c r="F74" s="56"/>
      <c r="G74" s="56"/>
      <c r="H74" s="56"/>
      <c r="I74" s="56"/>
      <c r="J74" s="56"/>
      <c r="K74" s="56"/>
      <c r="L74" s="70"/>
    </row>
    <row r="75" spans="2:12" ht="18" customHeight="1">
      <c r="B75" s="57"/>
      <c r="C75" s="54"/>
      <c r="D75" s="54"/>
      <c r="E75" s="54"/>
      <c r="F75" s="54"/>
      <c r="G75" s="54"/>
      <c r="H75" s="54"/>
      <c r="I75" s="54"/>
      <c r="J75" s="54"/>
      <c r="K75" s="54"/>
      <c r="L75" s="54"/>
    </row>
    <row r="76" spans="1:13" ht="18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1:15" ht="13.5">
      <c r="A77" s="200" t="s">
        <v>134</v>
      </c>
      <c r="B77" s="200"/>
      <c r="C77" s="200"/>
      <c r="D77" s="200"/>
      <c r="E77" s="200"/>
      <c r="F77" s="200"/>
      <c r="G77" s="200"/>
      <c r="H77" s="200"/>
      <c r="I77" s="64"/>
      <c r="J77" s="23"/>
      <c r="K77" s="23"/>
      <c r="L77" s="23"/>
      <c r="M77" s="23"/>
      <c r="N77" s="23"/>
      <c r="O77" s="23"/>
    </row>
    <row r="78" spans="1:9" ht="13.5">
      <c r="A78" s="200"/>
      <c r="B78" s="200"/>
      <c r="C78" s="200"/>
      <c r="D78" s="200"/>
      <c r="E78" s="200"/>
      <c r="F78" s="200"/>
      <c r="G78" s="200"/>
      <c r="H78" s="200"/>
      <c r="I78" s="59"/>
    </row>
    <row r="79" spans="1:8" ht="13.5">
      <c r="A79" s="59"/>
      <c r="B79" s="59"/>
      <c r="C79" s="59"/>
      <c r="D79" s="59"/>
      <c r="E79" s="59"/>
      <c r="F79" s="59"/>
      <c r="G79" s="59"/>
      <c r="H79" s="59"/>
    </row>
    <row r="80" spans="1:9" s="1" customFormat="1" ht="6" customHeight="1">
      <c r="A80" s="173"/>
      <c r="B80" s="173"/>
      <c r="C80" s="173"/>
      <c r="D80" s="4"/>
      <c r="E80" s="4"/>
      <c r="F80" s="60"/>
      <c r="G80" s="5"/>
      <c r="H80" s="5"/>
      <c r="I80" s="32"/>
    </row>
    <row r="81" spans="1:8" ht="6" customHeight="1">
      <c r="A81" s="186">
        <v>1</v>
      </c>
      <c r="B81" s="187"/>
      <c r="C81" s="188"/>
      <c r="D81" s="7"/>
      <c r="E81" s="7"/>
      <c r="F81" s="61"/>
      <c r="G81" s="61"/>
      <c r="H81" s="8"/>
    </row>
    <row r="82" spans="1:8" ht="6" customHeight="1">
      <c r="A82" s="189"/>
      <c r="B82" s="190"/>
      <c r="C82" s="191"/>
      <c r="D82" s="7"/>
      <c r="E82" s="7"/>
      <c r="F82" s="61"/>
      <c r="G82" s="61"/>
      <c r="H82" s="8"/>
    </row>
    <row r="83" spans="1:8" ht="6" customHeight="1">
      <c r="A83" s="189"/>
      <c r="B83" s="190"/>
      <c r="C83" s="191"/>
      <c r="D83" s="10"/>
      <c r="E83" s="11"/>
      <c r="F83" s="177"/>
      <c r="G83" s="61"/>
      <c r="H83" s="8"/>
    </row>
    <row r="84" spans="1:8" ht="6" customHeight="1">
      <c r="A84" s="192"/>
      <c r="B84" s="193"/>
      <c r="C84" s="194"/>
      <c r="D84" s="8"/>
      <c r="E84" s="12"/>
      <c r="F84" s="177"/>
      <c r="G84" s="61"/>
      <c r="H84" s="8"/>
    </row>
    <row r="85" spans="1:8" ht="6" customHeight="1">
      <c r="A85" s="13"/>
      <c r="B85" s="13"/>
      <c r="C85" s="13"/>
      <c r="D85" s="174" t="s">
        <v>135</v>
      </c>
      <c r="E85" s="12"/>
      <c r="F85" s="61"/>
      <c r="G85" s="61"/>
      <c r="H85" s="8"/>
    </row>
    <row r="86" spans="1:8" ht="6" customHeight="1">
      <c r="A86" s="13"/>
      <c r="B86" s="13"/>
      <c r="C86" s="13"/>
      <c r="D86" s="174"/>
      <c r="E86" s="12"/>
      <c r="F86" s="62"/>
      <c r="G86" s="62"/>
      <c r="H86" s="14"/>
    </row>
    <row r="87" spans="1:11" ht="6" customHeight="1">
      <c r="A87" s="195"/>
      <c r="B87" s="195"/>
      <c r="C87" s="195"/>
      <c r="D87" s="174"/>
      <c r="E87" s="63"/>
      <c r="H87" s="64"/>
      <c r="I87" s="71"/>
      <c r="J87" s="71"/>
      <c r="K87" s="11"/>
    </row>
    <row r="88" spans="1:11" s="1" customFormat="1" ht="6" customHeight="1">
      <c r="A88" s="173"/>
      <c r="B88" s="173"/>
      <c r="C88" s="173"/>
      <c r="D88" s="174"/>
      <c r="E88" s="65"/>
      <c r="H88" s="66"/>
      <c r="I88" s="60"/>
      <c r="J88" s="60"/>
      <c r="K88" s="19"/>
    </row>
    <row r="89" spans="1:11" ht="6" customHeight="1">
      <c r="A89" s="186">
        <v>2</v>
      </c>
      <c r="B89" s="187"/>
      <c r="C89" s="188"/>
      <c r="D89" s="14"/>
      <c r="E89" s="63"/>
      <c r="H89" s="64"/>
      <c r="I89" s="182"/>
      <c r="J89" s="61"/>
      <c r="K89" s="12"/>
    </row>
    <row r="90" spans="1:11" ht="6" customHeight="1">
      <c r="A90" s="189"/>
      <c r="B90" s="190"/>
      <c r="C90" s="191"/>
      <c r="D90" s="20"/>
      <c r="E90" s="63"/>
      <c r="H90" s="64"/>
      <c r="I90" s="182"/>
      <c r="J90" s="61"/>
      <c r="K90" s="12"/>
    </row>
    <row r="91" spans="1:11" ht="6" customHeight="1">
      <c r="A91" s="189"/>
      <c r="B91" s="190"/>
      <c r="C91" s="191"/>
      <c r="D91" s="10"/>
      <c r="E91" s="10"/>
      <c r="H91" s="64"/>
      <c r="I91" s="61"/>
      <c r="J91" s="61"/>
      <c r="K91" s="12"/>
    </row>
    <row r="92" spans="1:11" ht="6" customHeight="1">
      <c r="A92" s="192"/>
      <c r="B92" s="193"/>
      <c r="C92" s="194"/>
      <c r="D92" s="8"/>
      <c r="E92" s="8"/>
      <c r="I92" s="61"/>
      <c r="J92" s="61"/>
      <c r="K92" s="12"/>
    </row>
    <row r="93" spans="1:11" ht="6" customHeight="1">
      <c r="A93" s="7"/>
      <c r="B93" s="7"/>
      <c r="C93" s="7"/>
      <c r="D93" s="8"/>
      <c r="E93" s="8"/>
      <c r="I93" s="61"/>
      <c r="J93" s="183" t="s">
        <v>136</v>
      </c>
      <c r="K93" s="21"/>
    </row>
    <row r="94" spans="1:12" ht="6" customHeight="1">
      <c r="A94" s="22"/>
      <c r="B94" s="22"/>
      <c r="C94" s="22"/>
      <c r="D94" s="8"/>
      <c r="E94" s="8"/>
      <c r="I94" s="61"/>
      <c r="J94" s="184"/>
      <c r="K94" s="21"/>
      <c r="L94" s="72"/>
    </row>
    <row r="95" spans="1:11" ht="6" customHeight="1">
      <c r="A95" s="173"/>
      <c r="B95" s="173"/>
      <c r="C95" s="173"/>
      <c r="D95" s="8"/>
      <c r="E95" s="8"/>
      <c r="I95" s="61"/>
      <c r="J95" s="184"/>
      <c r="K95" s="63"/>
    </row>
    <row r="96" spans="1:11" s="1" customFormat="1" ht="6" customHeight="1">
      <c r="A96" s="173"/>
      <c r="B96" s="173"/>
      <c r="C96" s="173"/>
      <c r="D96" s="5"/>
      <c r="E96" s="5"/>
      <c r="I96" s="60"/>
      <c r="J96" s="184"/>
      <c r="K96" s="65"/>
    </row>
    <row r="97" spans="1:11" ht="6" customHeight="1">
      <c r="A97" s="186">
        <v>3</v>
      </c>
      <c r="B97" s="187"/>
      <c r="C97" s="188"/>
      <c r="D97" s="8"/>
      <c r="E97" s="8"/>
      <c r="I97" s="61"/>
      <c r="J97" s="61"/>
      <c r="K97" s="67"/>
    </row>
    <row r="98" spans="1:11" ht="6" customHeight="1">
      <c r="A98" s="189"/>
      <c r="B98" s="190"/>
      <c r="C98" s="191"/>
      <c r="D98" s="25"/>
      <c r="E98" s="25"/>
      <c r="I98" s="61"/>
      <c r="J98" s="61"/>
      <c r="K98" s="67"/>
    </row>
    <row r="99" spans="1:11" ht="6" customHeight="1">
      <c r="A99" s="189"/>
      <c r="B99" s="190"/>
      <c r="C99" s="191"/>
      <c r="D99" s="26"/>
      <c r="E99" s="67"/>
      <c r="H99" s="64"/>
      <c r="I99" s="182"/>
      <c r="J99" s="61"/>
      <c r="K99" s="12"/>
    </row>
    <row r="100" spans="1:11" ht="6" customHeight="1">
      <c r="A100" s="192"/>
      <c r="B100" s="193"/>
      <c r="C100" s="194"/>
      <c r="D100" s="26"/>
      <c r="E100" s="67"/>
      <c r="H100" s="64"/>
      <c r="I100" s="182"/>
      <c r="J100" s="61"/>
      <c r="K100" s="12"/>
    </row>
    <row r="101" spans="1:11" ht="6" customHeight="1">
      <c r="A101" s="13"/>
      <c r="B101" s="13"/>
      <c r="C101" s="13"/>
      <c r="D101" s="174" t="s">
        <v>137</v>
      </c>
      <c r="E101" s="67"/>
      <c r="H101" s="64"/>
      <c r="I101" s="61"/>
      <c r="J101" s="61"/>
      <c r="K101" s="12"/>
    </row>
    <row r="102" spans="1:11" ht="6" customHeight="1">
      <c r="A102" s="13"/>
      <c r="B102" s="13"/>
      <c r="C102" s="13"/>
      <c r="D102" s="174"/>
      <c r="E102" s="67"/>
      <c r="H102" s="64"/>
      <c r="I102" s="73"/>
      <c r="J102" s="73"/>
      <c r="K102" s="30"/>
    </row>
    <row r="103" spans="1:8" ht="6" customHeight="1">
      <c r="A103" s="195"/>
      <c r="B103" s="195"/>
      <c r="C103" s="195"/>
      <c r="D103" s="174"/>
      <c r="E103" s="12"/>
      <c r="F103" s="61"/>
      <c r="G103" s="61"/>
      <c r="H103" s="8"/>
    </row>
    <row r="104" spans="1:8" s="1" customFormat="1" ht="6" customHeight="1">
      <c r="A104" s="173"/>
      <c r="B104" s="173"/>
      <c r="C104" s="173"/>
      <c r="D104" s="174"/>
      <c r="E104" s="19"/>
      <c r="F104" s="60"/>
      <c r="G104" s="60"/>
      <c r="H104" s="5"/>
    </row>
    <row r="105" spans="1:8" ht="6" customHeight="1">
      <c r="A105" s="186">
        <v>4</v>
      </c>
      <c r="B105" s="187"/>
      <c r="C105" s="188"/>
      <c r="D105" s="8"/>
      <c r="E105" s="12"/>
      <c r="F105" s="178"/>
      <c r="G105" s="61"/>
      <c r="H105" s="8"/>
    </row>
    <row r="106" spans="1:8" ht="6" customHeight="1">
      <c r="A106" s="189"/>
      <c r="B106" s="190"/>
      <c r="C106" s="191"/>
      <c r="D106" s="25"/>
      <c r="E106" s="30"/>
      <c r="F106" s="178"/>
      <c r="G106" s="61"/>
      <c r="H106" s="8"/>
    </row>
    <row r="107" spans="1:13" ht="6" customHeight="1">
      <c r="A107" s="189"/>
      <c r="B107" s="190"/>
      <c r="C107" s="191"/>
      <c r="D107" s="8"/>
      <c r="E107" s="8"/>
      <c r="F107" s="61"/>
      <c r="G107" s="201" t="s">
        <v>138</v>
      </c>
      <c r="H107" s="202"/>
      <c r="I107" s="202"/>
      <c r="J107" s="202"/>
      <c r="K107" s="202"/>
      <c r="L107" s="202"/>
      <c r="M107" s="203"/>
    </row>
    <row r="108" spans="1:13" ht="6" customHeight="1">
      <c r="A108" s="192"/>
      <c r="B108" s="193"/>
      <c r="C108" s="194"/>
      <c r="D108" s="8"/>
      <c r="E108" s="8"/>
      <c r="F108" s="61"/>
      <c r="G108" s="204"/>
      <c r="H108" s="205"/>
      <c r="I108" s="205"/>
      <c r="J108" s="205"/>
      <c r="K108" s="205"/>
      <c r="L108" s="205"/>
      <c r="M108" s="206"/>
    </row>
    <row r="109" spans="1:13" ht="6" customHeight="1">
      <c r="A109" s="31"/>
      <c r="B109" s="31"/>
      <c r="C109" s="31"/>
      <c r="D109" s="8"/>
      <c r="E109" s="8"/>
      <c r="F109" s="61"/>
      <c r="G109" s="204"/>
      <c r="H109" s="205"/>
      <c r="I109" s="205"/>
      <c r="J109" s="205"/>
      <c r="K109" s="205"/>
      <c r="L109" s="205"/>
      <c r="M109" s="206"/>
    </row>
    <row r="110" spans="7:13" ht="13.5">
      <c r="G110" s="207"/>
      <c r="H110" s="208"/>
      <c r="I110" s="208"/>
      <c r="J110" s="208"/>
      <c r="K110" s="208"/>
      <c r="L110" s="208"/>
      <c r="M110" s="209"/>
    </row>
  </sheetData>
  <sheetProtection/>
  <mergeCells count="57">
    <mergeCell ref="A97:C100"/>
    <mergeCell ref="A103:C104"/>
    <mergeCell ref="A105:C108"/>
    <mergeCell ref="G107:M110"/>
    <mergeCell ref="A22:C23"/>
    <mergeCell ref="A77:H78"/>
    <mergeCell ref="A81:C84"/>
    <mergeCell ref="A87:C88"/>
    <mergeCell ref="A89:C92"/>
    <mergeCell ref="A95:C96"/>
    <mergeCell ref="A62:C63"/>
    <mergeCell ref="A48:C51"/>
    <mergeCell ref="A54:C55"/>
    <mergeCell ref="A46:C47"/>
    <mergeCell ref="A40:C43"/>
    <mergeCell ref="A30:C31"/>
    <mergeCell ref="A32:C35"/>
    <mergeCell ref="J93:J96"/>
    <mergeCell ref="L36:L39"/>
    <mergeCell ref="A8:C11"/>
    <mergeCell ref="A5:C6"/>
    <mergeCell ref="D5:F6"/>
    <mergeCell ref="G5:I6"/>
    <mergeCell ref="J5:L6"/>
    <mergeCell ref="A24:C27"/>
    <mergeCell ref="A14:C15"/>
    <mergeCell ref="A16:C19"/>
    <mergeCell ref="F83:F84"/>
    <mergeCell ref="F105:F106"/>
    <mergeCell ref="G20:G23"/>
    <mergeCell ref="G52:G55"/>
    <mergeCell ref="I15:I17"/>
    <mergeCell ref="I25:I27"/>
    <mergeCell ref="I47:I49"/>
    <mergeCell ref="I57:I59"/>
    <mergeCell ref="I89:I90"/>
    <mergeCell ref="I99:I100"/>
    <mergeCell ref="D85:D88"/>
    <mergeCell ref="D101:D104"/>
    <mergeCell ref="F10:F11"/>
    <mergeCell ref="F16:F17"/>
    <mergeCell ref="F26:F27"/>
    <mergeCell ref="F32:F33"/>
    <mergeCell ref="F42:F43"/>
    <mergeCell ref="F48:F49"/>
    <mergeCell ref="F58:F59"/>
    <mergeCell ref="F64:F65"/>
    <mergeCell ref="A2:N2"/>
    <mergeCell ref="A7:C7"/>
    <mergeCell ref="A80:C80"/>
    <mergeCell ref="D12:D15"/>
    <mergeCell ref="D28:D31"/>
    <mergeCell ref="D44:D47"/>
    <mergeCell ref="D60:D63"/>
    <mergeCell ref="J36:J39"/>
    <mergeCell ref="A64:C67"/>
    <mergeCell ref="A56:C59"/>
  </mergeCells>
  <printOptions horizontalCentered="1"/>
  <pageMargins left="0.7868055555555555" right="0.7868055555555555" top="0.5111111111111111" bottom="0.7868055555555555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</dc:creator>
  <cp:keywords/>
  <dc:description/>
  <cp:lastModifiedBy>toshihiro kimura</cp:lastModifiedBy>
  <cp:lastPrinted>2015-06-23T05:59:08Z</cp:lastPrinted>
  <dcterms:created xsi:type="dcterms:W3CDTF">2005-06-17T07:29:17Z</dcterms:created>
  <dcterms:modified xsi:type="dcterms:W3CDTF">2015-06-23T06:02:11Z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